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https://renewablefuels.sharepoint.com/Pub/Research/Econ/"/>
    </mc:Choice>
  </mc:AlternateContent>
  <xr:revisionPtr revIDLastSave="204" documentId="8_{4AAC1BC3-A2DB-430A-87DA-0790AA61DBFC}" xr6:coauthVersionLast="47" xr6:coauthVersionMax="47" xr10:uidLastSave="{D494D31F-58BD-4275-9985-FD59175FE514}"/>
  <bookViews>
    <workbookView xWindow="40920" yWindow="2085" windowWidth="24240" windowHeight="13140" xr2:uid="{00000000-000D-0000-FFFF-FFFF00000000}"/>
  </bookViews>
  <sheets>
    <sheet name="WPSR" sheetId="14" r:id="rId1"/>
  </sheets>
  <definedNames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WPSR!$A$6:$N$324</definedName>
    <definedName name="_xlnm.Print_Titles" localSheetId="0">WPSR!$9:$11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36" i="14" l="1"/>
  <c r="I335" i="14" l="1"/>
  <c r="I334" i="14" l="1"/>
  <c r="I333" i="14" l="1"/>
  <c r="I332" i="14" l="1"/>
  <c r="I331" i="14" l="1"/>
  <c r="I330" i="14" l="1"/>
  <c r="I329" i="14"/>
  <c r="M328" i="14" l="1"/>
  <c r="K328" i="14"/>
  <c r="I328" i="14"/>
  <c r="G328" i="14"/>
  <c r="E328" i="14"/>
  <c r="C328" i="14"/>
  <c r="N328" i="14" s="1"/>
  <c r="M327" i="14" l="1"/>
  <c r="K327" i="14"/>
  <c r="I327" i="14"/>
  <c r="G327" i="14"/>
  <c r="E327" i="14"/>
  <c r="C327" i="14"/>
  <c r="N327" i="14" l="1"/>
  <c r="M326" i="14"/>
  <c r="K326" i="14"/>
  <c r="I326" i="14"/>
  <c r="G326" i="14"/>
  <c r="E326" i="14"/>
  <c r="C326" i="14"/>
  <c r="N326" i="14" s="1"/>
  <c r="C325" i="14" l="1"/>
  <c r="E325" i="14"/>
  <c r="G325" i="14"/>
  <c r="I325" i="14"/>
  <c r="K325" i="14"/>
  <c r="M325" i="14"/>
  <c r="N325" i="14" s="1"/>
  <c r="M13" i="14" l="1"/>
  <c r="M14" i="14"/>
  <c r="M15" i="14"/>
  <c r="M16" i="14"/>
  <c r="M17" i="14"/>
  <c r="M18" i="14"/>
  <c r="M19" i="14"/>
  <c r="M20" i="14"/>
  <c r="N20" i="14" s="1"/>
  <c r="M21" i="14"/>
  <c r="M22" i="14"/>
  <c r="M23" i="14"/>
  <c r="M24" i="14"/>
  <c r="M25" i="14"/>
  <c r="M26" i="14"/>
  <c r="M27" i="14"/>
  <c r="M28" i="14"/>
  <c r="N28" i="14" s="1"/>
  <c r="M29" i="14"/>
  <c r="M30" i="14"/>
  <c r="M31" i="14"/>
  <c r="M32" i="14"/>
  <c r="M33" i="14"/>
  <c r="M34" i="14"/>
  <c r="M35" i="14"/>
  <c r="M36" i="14"/>
  <c r="M37" i="14"/>
  <c r="M38" i="14"/>
  <c r="M39" i="14"/>
  <c r="M40" i="14"/>
  <c r="M41" i="14"/>
  <c r="M42" i="14"/>
  <c r="M43" i="14"/>
  <c r="M44" i="14"/>
  <c r="M45" i="14"/>
  <c r="M46" i="14"/>
  <c r="M47" i="14"/>
  <c r="M48" i="14"/>
  <c r="M49" i="14"/>
  <c r="M50" i="14"/>
  <c r="M51" i="14"/>
  <c r="M52" i="14"/>
  <c r="M53" i="14"/>
  <c r="M54" i="14"/>
  <c r="M55" i="14"/>
  <c r="M56" i="14"/>
  <c r="M57" i="14"/>
  <c r="M58" i="14"/>
  <c r="M59" i="14"/>
  <c r="M60" i="14"/>
  <c r="N60" i="14" s="1"/>
  <c r="M61" i="14"/>
  <c r="M62" i="14"/>
  <c r="M63" i="14"/>
  <c r="M64" i="14"/>
  <c r="M65" i="14"/>
  <c r="M66" i="14"/>
  <c r="M67" i="14"/>
  <c r="M68" i="14"/>
  <c r="N68" i="14" s="1"/>
  <c r="M69" i="14"/>
  <c r="M70" i="14"/>
  <c r="M71" i="14"/>
  <c r="M72" i="14"/>
  <c r="M73" i="14"/>
  <c r="M74" i="14"/>
  <c r="M75" i="14"/>
  <c r="M76" i="14"/>
  <c r="N76" i="14" s="1"/>
  <c r="M77" i="14"/>
  <c r="M78" i="14"/>
  <c r="M79" i="14"/>
  <c r="M80" i="14"/>
  <c r="M81" i="14"/>
  <c r="M82" i="14"/>
  <c r="M83" i="14"/>
  <c r="M84" i="14"/>
  <c r="N84" i="14" s="1"/>
  <c r="M85" i="14"/>
  <c r="M86" i="14"/>
  <c r="M87" i="14"/>
  <c r="M88" i="14"/>
  <c r="M89" i="14"/>
  <c r="M90" i="14"/>
  <c r="M91" i="14"/>
  <c r="M92" i="14"/>
  <c r="N92" i="14" s="1"/>
  <c r="M93" i="14"/>
  <c r="M94" i="14"/>
  <c r="M95" i="14"/>
  <c r="M96" i="14"/>
  <c r="M97" i="14"/>
  <c r="M98" i="14"/>
  <c r="M99" i="14"/>
  <c r="M100" i="14"/>
  <c r="M101" i="14"/>
  <c r="M102" i="14"/>
  <c r="M103" i="14"/>
  <c r="M104" i="14"/>
  <c r="M105" i="14"/>
  <c r="M106" i="14"/>
  <c r="M107" i="14"/>
  <c r="M108" i="14"/>
  <c r="M109" i="14"/>
  <c r="M110" i="14"/>
  <c r="M111" i="14"/>
  <c r="M112" i="14"/>
  <c r="M113" i="14"/>
  <c r="M114" i="14"/>
  <c r="M115" i="14"/>
  <c r="M116" i="14"/>
  <c r="N116" i="14" s="1"/>
  <c r="M117" i="14"/>
  <c r="M118" i="14"/>
  <c r="M119" i="14"/>
  <c r="M120" i="14"/>
  <c r="M121" i="14"/>
  <c r="M122" i="14"/>
  <c r="M123" i="14"/>
  <c r="M124" i="14"/>
  <c r="M125" i="14"/>
  <c r="M126" i="14"/>
  <c r="M127" i="14"/>
  <c r="M128" i="14"/>
  <c r="M129" i="14"/>
  <c r="M130" i="14"/>
  <c r="M131" i="14"/>
  <c r="M132" i="14"/>
  <c r="M133" i="14"/>
  <c r="M134" i="14"/>
  <c r="M135" i="14"/>
  <c r="M136" i="14"/>
  <c r="M137" i="14"/>
  <c r="M138" i="14"/>
  <c r="M139" i="14"/>
  <c r="M140" i="14"/>
  <c r="N140" i="14" s="1"/>
  <c r="M141" i="14"/>
  <c r="M142" i="14"/>
  <c r="M143" i="14"/>
  <c r="M144" i="14"/>
  <c r="M145" i="14"/>
  <c r="M146" i="14"/>
  <c r="M147" i="14"/>
  <c r="M148" i="14"/>
  <c r="M149" i="14"/>
  <c r="M150" i="14"/>
  <c r="M151" i="14"/>
  <c r="M152" i="14"/>
  <c r="M153" i="14"/>
  <c r="M154" i="14"/>
  <c r="M155" i="14"/>
  <c r="M156" i="14"/>
  <c r="M157" i="14"/>
  <c r="M158" i="14"/>
  <c r="M159" i="14"/>
  <c r="M160" i="14"/>
  <c r="M161" i="14"/>
  <c r="M162" i="14"/>
  <c r="M163" i="14"/>
  <c r="M164" i="14"/>
  <c r="M165" i="14"/>
  <c r="M166" i="14"/>
  <c r="M167" i="14"/>
  <c r="M168" i="14"/>
  <c r="M169" i="14"/>
  <c r="M170" i="14"/>
  <c r="M171" i="14"/>
  <c r="M172" i="14"/>
  <c r="N172" i="14" s="1"/>
  <c r="M173" i="14"/>
  <c r="M174" i="14"/>
  <c r="M175" i="14"/>
  <c r="M176" i="14"/>
  <c r="M177" i="14"/>
  <c r="M178" i="14"/>
  <c r="M179" i="14"/>
  <c r="M180" i="14"/>
  <c r="N180" i="14" s="1"/>
  <c r="M181" i="14"/>
  <c r="M182" i="14"/>
  <c r="M183" i="14"/>
  <c r="M184" i="14"/>
  <c r="M185" i="14"/>
  <c r="M186" i="14"/>
  <c r="M187" i="14"/>
  <c r="M188" i="14"/>
  <c r="M189" i="14"/>
  <c r="M190" i="14"/>
  <c r="M191" i="14"/>
  <c r="M192" i="14"/>
  <c r="M193" i="14"/>
  <c r="M194" i="14"/>
  <c r="M195" i="14"/>
  <c r="M196" i="14"/>
  <c r="M197" i="14"/>
  <c r="M198" i="14"/>
  <c r="M199" i="14"/>
  <c r="M200" i="14"/>
  <c r="M201" i="14"/>
  <c r="M202" i="14"/>
  <c r="M203" i="14"/>
  <c r="M204" i="14"/>
  <c r="M205" i="14"/>
  <c r="M206" i="14"/>
  <c r="M207" i="14"/>
  <c r="M208" i="14"/>
  <c r="M209" i="14"/>
  <c r="M210" i="14"/>
  <c r="M211" i="14"/>
  <c r="M212" i="14"/>
  <c r="N212" i="14" s="1"/>
  <c r="M213" i="14"/>
  <c r="M214" i="14"/>
  <c r="M215" i="14"/>
  <c r="M216" i="14"/>
  <c r="M217" i="14"/>
  <c r="M218" i="14"/>
  <c r="M219" i="14"/>
  <c r="M220" i="14"/>
  <c r="N220" i="14" s="1"/>
  <c r="K13" i="14"/>
  <c r="K14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30" i="14"/>
  <c r="K31" i="14"/>
  <c r="K32" i="14"/>
  <c r="K33" i="14"/>
  <c r="K34" i="14"/>
  <c r="K35" i="14"/>
  <c r="K36" i="14"/>
  <c r="K37" i="14"/>
  <c r="K38" i="14"/>
  <c r="K39" i="14"/>
  <c r="K40" i="14"/>
  <c r="K41" i="14"/>
  <c r="K42" i="14"/>
  <c r="K43" i="14"/>
  <c r="K44" i="14"/>
  <c r="K45" i="14"/>
  <c r="K46" i="14"/>
  <c r="K47" i="14"/>
  <c r="K48" i="14"/>
  <c r="K49" i="14"/>
  <c r="K50" i="14"/>
  <c r="K51" i="14"/>
  <c r="K52" i="14"/>
  <c r="K53" i="14"/>
  <c r="K54" i="14"/>
  <c r="K55" i="14"/>
  <c r="K56" i="14"/>
  <c r="K57" i="14"/>
  <c r="K58" i="14"/>
  <c r="K59" i="14"/>
  <c r="K60" i="14"/>
  <c r="K61" i="14"/>
  <c r="K62" i="14"/>
  <c r="K63" i="14"/>
  <c r="K64" i="14"/>
  <c r="K65" i="14"/>
  <c r="K66" i="14"/>
  <c r="K67" i="14"/>
  <c r="K68" i="14"/>
  <c r="K69" i="14"/>
  <c r="K70" i="14"/>
  <c r="K71" i="14"/>
  <c r="K72" i="14"/>
  <c r="K73" i="14"/>
  <c r="K74" i="14"/>
  <c r="K75" i="14"/>
  <c r="K76" i="14"/>
  <c r="K77" i="14"/>
  <c r="K78" i="14"/>
  <c r="K79" i="14"/>
  <c r="K80" i="14"/>
  <c r="K81" i="14"/>
  <c r="K82" i="14"/>
  <c r="K83" i="14"/>
  <c r="K84" i="14"/>
  <c r="K85" i="14"/>
  <c r="K86" i="14"/>
  <c r="K87" i="14"/>
  <c r="K88" i="14"/>
  <c r="K89" i="14"/>
  <c r="K90" i="14"/>
  <c r="K91" i="14"/>
  <c r="K92" i="14"/>
  <c r="K93" i="14"/>
  <c r="K94" i="14"/>
  <c r="K95" i="14"/>
  <c r="K96" i="14"/>
  <c r="K97" i="14"/>
  <c r="K98" i="14"/>
  <c r="K99" i="14"/>
  <c r="K100" i="14"/>
  <c r="K101" i="14"/>
  <c r="K102" i="14"/>
  <c r="K103" i="14"/>
  <c r="K104" i="14"/>
  <c r="K105" i="14"/>
  <c r="K106" i="14"/>
  <c r="K107" i="14"/>
  <c r="K108" i="14"/>
  <c r="K109" i="14"/>
  <c r="K110" i="14"/>
  <c r="K111" i="14"/>
  <c r="K112" i="14"/>
  <c r="K113" i="14"/>
  <c r="K114" i="14"/>
  <c r="K115" i="14"/>
  <c r="K116" i="14"/>
  <c r="K117" i="14"/>
  <c r="K118" i="14"/>
  <c r="K119" i="14"/>
  <c r="K120" i="14"/>
  <c r="K121" i="14"/>
  <c r="K122" i="14"/>
  <c r="K123" i="14"/>
  <c r="K124" i="14"/>
  <c r="K125" i="14"/>
  <c r="K126" i="14"/>
  <c r="K127" i="14"/>
  <c r="K128" i="14"/>
  <c r="K129" i="14"/>
  <c r="K130" i="14"/>
  <c r="K131" i="14"/>
  <c r="K132" i="14"/>
  <c r="K133" i="14"/>
  <c r="K134" i="14"/>
  <c r="K135" i="14"/>
  <c r="K136" i="14"/>
  <c r="K137" i="14"/>
  <c r="K138" i="14"/>
  <c r="K139" i="14"/>
  <c r="K140" i="14"/>
  <c r="K141" i="14"/>
  <c r="K142" i="14"/>
  <c r="K143" i="14"/>
  <c r="K144" i="14"/>
  <c r="K145" i="14"/>
  <c r="K146" i="14"/>
  <c r="K147" i="14"/>
  <c r="K148" i="14"/>
  <c r="K149" i="14"/>
  <c r="K150" i="14"/>
  <c r="K151" i="14"/>
  <c r="K152" i="14"/>
  <c r="K153" i="14"/>
  <c r="K154" i="14"/>
  <c r="K155" i="14"/>
  <c r="K156" i="14"/>
  <c r="K157" i="14"/>
  <c r="K158" i="14"/>
  <c r="K159" i="14"/>
  <c r="K160" i="14"/>
  <c r="K161" i="14"/>
  <c r="K162" i="14"/>
  <c r="K163" i="14"/>
  <c r="K164" i="14"/>
  <c r="K165" i="14"/>
  <c r="K166" i="14"/>
  <c r="K167" i="14"/>
  <c r="K168" i="14"/>
  <c r="K169" i="14"/>
  <c r="K170" i="14"/>
  <c r="K171" i="14"/>
  <c r="K172" i="14"/>
  <c r="K173" i="14"/>
  <c r="K174" i="14"/>
  <c r="K175" i="14"/>
  <c r="K176" i="14"/>
  <c r="K177" i="14"/>
  <c r="K178" i="14"/>
  <c r="K179" i="14"/>
  <c r="K180" i="14"/>
  <c r="K181" i="14"/>
  <c r="K182" i="14"/>
  <c r="K183" i="14"/>
  <c r="K184" i="14"/>
  <c r="K185" i="14"/>
  <c r="K186" i="14"/>
  <c r="K187" i="14"/>
  <c r="K188" i="14"/>
  <c r="K189" i="14"/>
  <c r="K190" i="14"/>
  <c r="K191" i="14"/>
  <c r="K192" i="14"/>
  <c r="K193" i="14"/>
  <c r="K194" i="14"/>
  <c r="K195" i="14"/>
  <c r="K196" i="14"/>
  <c r="K197" i="14"/>
  <c r="K198" i="14"/>
  <c r="K199" i="14"/>
  <c r="K200" i="14"/>
  <c r="K201" i="14"/>
  <c r="K202" i="14"/>
  <c r="K203" i="14"/>
  <c r="K204" i="14"/>
  <c r="K205" i="14"/>
  <c r="K206" i="14"/>
  <c r="K207" i="14"/>
  <c r="K208" i="14"/>
  <c r="K209" i="14"/>
  <c r="K210" i="14"/>
  <c r="K211" i="14"/>
  <c r="K212" i="14"/>
  <c r="K213" i="14"/>
  <c r="K214" i="14"/>
  <c r="K215" i="14"/>
  <c r="K216" i="14"/>
  <c r="K217" i="14"/>
  <c r="K218" i="14"/>
  <c r="K219" i="14"/>
  <c r="K220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73" i="14"/>
  <c r="I74" i="14"/>
  <c r="I75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I89" i="14"/>
  <c r="I90" i="14"/>
  <c r="I91" i="14"/>
  <c r="I92" i="14"/>
  <c r="I93" i="14"/>
  <c r="I94" i="14"/>
  <c r="I95" i="14"/>
  <c r="I96" i="14"/>
  <c r="I97" i="14"/>
  <c r="I98" i="14"/>
  <c r="I99" i="14"/>
  <c r="I100" i="14"/>
  <c r="I101" i="14"/>
  <c r="I102" i="14"/>
  <c r="I103" i="14"/>
  <c r="I104" i="14"/>
  <c r="I105" i="14"/>
  <c r="I106" i="14"/>
  <c r="I107" i="14"/>
  <c r="I108" i="14"/>
  <c r="I109" i="14"/>
  <c r="I110" i="14"/>
  <c r="I111" i="14"/>
  <c r="I112" i="14"/>
  <c r="I113" i="14"/>
  <c r="I114" i="14"/>
  <c r="I115" i="14"/>
  <c r="I116" i="14"/>
  <c r="I117" i="14"/>
  <c r="I118" i="14"/>
  <c r="I119" i="14"/>
  <c r="I120" i="14"/>
  <c r="I121" i="14"/>
  <c r="I122" i="14"/>
  <c r="I123" i="14"/>
  <c r="I124" i="14"/>
  <c r="I125" i="14"/>
  <c r="I126" i="14"/>
  <c r="I127" i="14"/>
  <c r="I128" i="14"/>
  <c r="I129" i="14"/>
  <c r="I130" i="14"/>
  <c r="I131" i="14"/>
  <c r="I132" i="14"/>
  <c r="I133" i="14"/>
  <c r="I134" i="14"/>
  <c r="I135" i="14"/>
  <c r="I136" i="14"/>
  <c r="I137" i="14"/>
  <c r="I138" i="14"/>
  <c r="I139" i="14"/>
  <c r="I140" i="14"/>
  <c r="I141" i="14"/>
  <c r="I142" i="14"/>
  <c r="I143" i="14"/>
  <c r="I144" i="14"/>
  <c r="I145" i="14"/>
  <c r="I146" i="14"/>
  <c r="I147" i="14"/>
  <c r="I148" i="14"/>
  <c r="I149" i="14"/>
  <c r="I150" i="14"/>
  <c r="I151" i="14"/>
  <c r="I152" i="14"/>
  <c r="I153" i="14"/>
  <c r="I154" i="14"/>
  <c r="I155" i="14"/>
  <c r="I156" i="14"/>
  <c r="I157" i="14"/>
  <c r="I158" i="14"/>
  <c r="I159" i="14"/>
  <c r="I160" i="14"/>
  <c r="I161" i="14"/>
  <c r="I162" i="14"/>
  <c r="I163" i="14"/>
  <c r="I164" i="14"/>
  <c r="I165" i="14"/>
  <c r="I166" i="14"/>
  <c r="I167" i="14"/>
  <c r="I168" i="14"/>
  <c r="I169" i="14"/>
  <c r="I170" i="14"/>
  <c r="I171" i="14"/>
  <c r="I172" i="14"/>
  <c r="I173" i="14"/>
  <c r="I174" i="14"/>
  <c r="I175" i="14"/>
  <c r="I176" i="14"/>
  <c r="I177" i="14"/>
  <c r="I178" i="14"/>
  <c r="I179" i="14"/>
  <c r="I180" i="14"/>
  <c r="I181" i="14"/>
  <c r="I182" i="14"/>
  <c r="I183" i="14"/>
  <c r="I184" i="14"/>
  <c r="I185" i="14"/>
  <c r="I186" i="14"/>
  <c r="I187" i="14"/>
  <c r="I188" i="14"/>
  <c r="I189" i="14"/>
  <c r="I190" i="14"/>
  <c r="I191" i="14"/>
  <c r="I192" i="14"/>
  <c r="I193" i="14"/>
  <c r="I194" i="14"/>
  <c r="I195" i="14"/>
  <c r="I196" i="14"/>
  <c r="I197" i="14"/>
  <c r="I198" i="14"/>
  <c r="I199" i="14"/>
  <c r="I200" i="14"/>
  <c r="I201" i="14"/>
  <c r="I202" i="14"/>
  <c r="I203" i="14"/>
  <c r="I204" i="14"/>
  <c r="I205" i="14"/>
  <c r="I206" i="14"/>
  <c r="I207" i="14"/>
  <c r="I208" i="14"/>
  <c r="I209" i="14"/>
  <c r="I210" i="14"/>
  <c r="I211" i="14"/>
  <c r="I212" i="14"/>
  <c r="I213" i="14"/>
  <c r="I214" i="14"/>
  <c r="I215" i="14"/>
  <c r="I216" i="14"/>
  <c r="I217" i="14"/>
  <c r="I218" i="14"/>
  <c r="I219" i="14"/>
  <c r="I220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61" i="14"/>
  <c r="G62" i="14"/>
  <c r="G63" i="14"/>
  <c r="G64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99" i="14"/>
  <c r="G100" i="14"/>
  <c r="G101" i="14"/>
  <c r="G102" i="14"/>
  <c r="G103" i="14"/>
  <c r="G104" i="14"/>
  <c r="G105" i="14"/>
  <c r="G106" i="14"/>
  <c r="G107" i="14"/>
  <c r="G108" i="14"/>
  <c r="G109" i="14"/>
  <c r="G110" i="14"/>
  <c r="G111" i="14"/>
  <c r="G112" i="14"/>
  <c r="G113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2" i="14"/>
  <c r="G143" i="14"/>
  <c r="G144" i="14"/>
  <c r="G145" i="14"/>
  <c r="G146" i="14"/>
  <c r="G147" i="14"/>
  <c r="G148" i="14"/>
  <c r="G149" i="14"/>
  <c r="G150" i="14"/>
  <c r="G151" i="14"/>
  <c r="G152" i="14"/>
  <c r="G153" i="14"/>
  <c r="G154" i="14"/>
  <c r="G155" i="14"/>
  <c r="G156" i="14"/>
  <c r="G157" i="14"/>
  <c r="G158" i="14"/>
  <c r="G159" i="14"/>
  <c r="G160" i="14"/>
  <c r="G161" i="14"/>
  <c r="G162" i="14"/>
  <c r="G163" i="14"/>
  <c r="G164" i="14"/>
  <c r="G165" i="14"/>
  <c r="G166" i="14"/>
  <c r="G167" i="14"/>
  <c r="G168" i="14"/>
  <c r="G169" i="14"/>
  <c r="G170" i="14"/>
  <c r="G171" i="14"/>
  <c r="G172" i="14"/>
  <c r="G173" i="14"/>
  <c r="G174" i="14"/>
  <c r="G175" i="14"/>
  <c r="G176" i="14"/>
  <c r="G177" i="14"/>
  <c r="G178" i="14"/>
  <c r="G179" i="14"/>
  <c r="G180" i="14"/>
  <c r="G181" i="14"/>
  <c r="G182" i="14"/>
  <c r="G183" i="14"/>
  <c r="G184" i="14"/>
  <c r="G185" i="14"/>
  <c r="G186" i="14"/>
  <c r="G187" i="14"/>
  <c r="G188" i="14"/>
  <c r="G189" i="14"/>
  <c r="G190" i="14"/>
  <c r="G191" i="14"/>
  <c r="G192" i="14"/>
  <c r="G193" i="14"/>
  <c r="G194" i="14"/>
  <c r="G195" i="14"/>
  <c r="G196" i="14"/>
  <c r="G197" i="14"/>
  <c r="G198" i="14"/>
  <c r="G199" i="14"/>
  <c r="G200" i="14"/>
  <c r="G201" i="14"/>
  <c r="G202" i="14"/>
  <c r="G203" i="14"/>
  <c r="G204" i="14"/>
  <c r="G205" i="14"/>
  <c r="G206" i="14"/>
  <c r="G207" i="14"/>
  <c r="G208" i="14"/>
  <c r="G209" i="14"/>
  <c r="G210" i="14"/>
  <c r="G211" i="14"/>
  <c r="G212" i="14"/>
  <c r="G213" i="14"/>
  <c r="G214" i="14"/>
  <c r="G215" i="14"/>
  <c r="G216" i="14"/>
  <c r="G217" i="14"/>
  <c r="G218" i="14"/>
  <c r="G219" i="14"/>
  <c r="G220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1" i="14"/>
  <c r="E52" i="14"/>
  <c r="E53" i="14"/>
  <c r="E54" i="14"/>
  <c r="E55" i="14"/>
  <c r="E56" i="14"/>
  <c r="E57" i="14"/>
  <c r="E58" i="14"/>
  <c r="E59" i="14"/>
  <c r="E60" i="14"/>
  <c r="E61" i="14"/>
  <c r="E62" i="14"/>
  <c r="E63" i="14"/>
  <c r="E64" i="14"/>
  <c r="E65" i="14"/>
  <c r="E66" i="14"/>
  <c r="E67" i="14"/>
  <c r="E68" i="14"/>
  <c r="E69" i="14"/>
  <c r="E70" i="14"/>
  <c r="E71" i="14"/>
  <c r="E72" i="14"/>
  <c r="E73" i="14"/>
  <c r="E74" i="14"/>
  <c r="E75" i="14"/>
  <c r="E76" i="14"/>
  <c r="E77" i="14"/>
  <c r="E78" i="14"/>
  <c r="E79" i="14"/>
  <c r="E80" i="14"/>
  <c r="E81" i="14"/>
  <c r="E82" i="14"/>
  <c r="E83" i="14"/>
  <c r="E84" i="14"/>
  <c r="E85" i="14"/>
  <c r="E86" i="14"/>
  <c r="E87" i="14"/>
  <c r="E88" i="14"/>
  <c r="E89" i="14"/>
  <c r="E90" i="14"/>
  <c r="E91" i="14"/>
  <c r="E92" i="14"/>
  <c r="E93" i="14"/>
  <c r="E94" i="14"/>
  <c r="E95" i="14"/>
  <c r="E96" i="14"/>
  <c r="E97" i="14"/>
  <c r="E98" i="14"/>
  <c r="E99" i="14"/>
  <c r="E100" i="14"/>
  <c r="E101" i="14"/>
  <c r="E102" i="14"/>
  <c r="E103" i="14"/>
  <c r="E104" i="14"/>
  <c r="E105" i="14"/>
  <c r="E106" i="14"/>
  <c r="E107" i="14"/>
  <c r="E108" i="14"/>
  <c r="E109" i="14"/>
  <c r="E110" i="14"/>
  <c r="E111" i="14"/>
  <c r="E112" i="14"/>
  <c r="E113" i="14"/>
  <c r="E114" i="14"/>
  <c r="E115" i="14"/>
  <c r="E116" i="14"/>
  <c r="E117" i="14"/>
  <c r="E118" i="14"/>
  <c r="E119" i="14"/>
  <c r="E120" i="14"/>
  <c r="E121" i="14"/>
  <c r="E122" i="14"/>
  <c r="E123" i="14"/>
  <c r="E124" i="14"/>
  <c r="E125" i="14"/>
  <c r="E126" i="14"/>
  <c r="E127" i="14"/>
  <c r="E128" i="14"/>
  <c r="E129" i="14"/>
  <c r="E130" i="14"/>
  <c r="E131" i="14"/>
  <c r="E132" i="14"/>
  <c r="E133" i="14"/>
  <c r="E134" i="14"/>
  <c r="E135" i="14"/>
  <c r="E136" i="14"/>
  <c r="E137" i="14"/>
  <c r="E138" i="14"/>
  <c r="E139" i="14"/>
  <c r="E140" i="14"/>
  <c r="E141" i="14"/>
  <c r="E142" i="14"/>
  <c r="E143" i="14"/>
  <c r="E144" i="14"/>
  <c r="E145" i="14"/>
  <c r="E146" i="14"/>
  <c r="E147" i="14"/>
  <c r="E148" i="14"/>
  <c r="E149" i="14"/>
  <c r="E150" i="14"/>
  <c r="E151" i="14"/>
  <c r="E152" i="14"/>
  <c r="E153" i="14"/>
  <c r="E154" i="14"/>
  <c r="E155" i="14"/>
  <c r="E156" i="14"/>
  <c r="E157" i="14"/>
  <c r="E158" i="14"/>
  <c r="E159" i="14"/>
  <c r="E160" i="14"/>
  <c r="E161" i="14"/>
  <c r="E162" i="14"/>
  <c r="E163" i="14"/>
  <c r="E164" i="14"/>
  <c r="E165" i="14"/>
  <c r="E166" i="14"/>
  <c r="E167" i="14"/>
  <c r="E168" i="14"/>
  <c r="E169" i="14"/>
  <c r="E170" i="14"/>
  <c r="E171" i="14"/>
  <c r="E172" i="14"/>
  <c r="E173" i="14"/>
  <c r="E174" i="14"/>
  <c r="E175" i="14"/>
  <c r="E176" i="14"/>
  <c r="E177" i="14"/>
  <c r="E178" i="14"/>
  <c r="E179" i="14"/>
  <c r="E180" i="14"/>
  <c r="E181" i="14"/>
  <c r="E182" i="14"/>
  <c r="E183" i="14"/>
  <c r="E184" i="14"/>
  <c r="E185" i="14"/>
  <c r="E186" i="14"/>
  <c r="E187" i="14"/>
  <c r="E188" i="14"/>
  <c r="E189" i="14"/>
  <c r="E190" i="14"/>
  <c r="E191" i="14"/>
  <c r="E192" i="14"/>
  <c r="E193" i="14"/>
  <c r="E194" i="14"/>
  <c r="E195" i="14"/>
  <c r="E196" i="14"/>
  <c r="E197" i="14"/>
  <c r="E198" i="14"/>
  <c r="E199" i="14"/>
  <c r="E200" i="14"/>
  <c r="E201" i="14"/>
  <c r="E202" i="14"/>
  <c r="E203" i="14"/>
  <c r="E204" i="14"/>
  <c r="E205" i="14"/>
  <c r="E206" i="14"/>
  <c r="E207" i="14"/>
  <c r="E208" i="14"/>
  <c r="E209" i="14"/>
  <c r="E210" i="14"/>
  <c r="E211" i="14"/>
  <c r="E212" i="14"/>
  <c r="E213" i="14"/>
  <c r="E214" i="14"/>
  <c r="E215" i="14"/>
  <c r="E216" i="14"/>
  <c r="E217" i="14"/>
  <c r="E218" i="14"/>
  <c r="E219" i="14"/>
  <c r="E220" i="14"/>
  <c r="C13" i="14"/>
  <c r="N13" i="14"/>
  <c r="C14" i="14"/>
  <c r="N14" i="14" s="1"/>
  <c r="C15" i="14"/>
  <c r="N15" i="14"/>
  <c r="C16" i="14"/>
  <c r="N16" i="14" s="1"/>
  <c r="C17" i="14"/>
  <c r="N17" i="14" s="1"/>
  <c r="C18" i="14"/>
  <c r="N18" i="14" s="1"/>
  <c r="C19" i="14"/>
  <c r="C20" i="14"/>
  <c r="C21" i="14"/>
  <c r="C22" i="14"/>
  <c r="N22" i="14"/>
  <c r="C23" i="14"/>
  <c r="N23" i="14" s="1"/>
  <c r="C24" i="14"/>
  <c r="N24" i="14" s="1"/>
  <c r="C25" i="14"/>
  <c r="C26" i="14"/>
  <c r="N26" i="14" s="1"/>
  <c r="C27" i="14"/>
  <c r="N27" i="14" s="1"/>
  <c r="C28" i="14"/>
  <c r="C29" i="14"/>
  <c r="C30" i="14"/>
  <c r="N30" i="14" s="1"/>
  <c r="C31" i="14"/>
  <c r="N31" i="14" s="1"/>
  <c r="C32" i="14"/>
  <c r="N32" i="14" s="1"/>
  <c r="C33" i="14"/>
  <c r="N33" i="14"/>
  <c r="C34" i="14"/>
  <c r="N34" i="14" s="1"/>
  <c r="C35" i="14"/>
  <c r="C36" i="14"/>
  <c r="N36" i="14" s="1"/>
  <c r="C37" i="14"/>
  <c r="N37" i="14" s="1"/>
  <c r="C38" i="14"/>
  <c r="N38" i="14" s="1"/>
  <c r="C39" i="14"/>
  <c r="N39" i="14" s="1"/>
  <c r="C40" i="14"/>
  <c r="C41" i="14"/>
  <c r="C42" i="14"/>
  <c r="N42" i="14" s="1"/>
  <c r="C43" i="14"/>
  <c r="C44" i="14"/>
  <c r="N44" i="14" s="1"/>
  <c r="C45" i="14"/>
  <c r="N45" i="14" s="1"/>
  <c r="C46" i="14"/>
  <c r="N46" i="14" s="1"/>
  <c r="C47" i="14"/>
  <c r="C48" i="14"/>
  <c r="N48" i="14" s="1"/>
  <c r="C49" i="14"/>
  <c r="C50" i="14"/>
  <c r="N50" i="14" s="1"/>
  <c r="C51" i="14"/>
  <c r="N51" i="14" s="1"/>
  <c r="C52" i="14"/>
  <c r="N52" i="14" s="1"/>
  <c r="C53" i="14"/>
  <c r="N53" i="14" s="1"/>
  <c r="C54" i="14"/>
  <c r="C55" i="14"/>
  <c r="N55" i="14" s="1"/>
  <c r="C56" i="14"/>
  <c r="C57" i="14"/>
  <c r="C58" i="14"/>
  <c r="N58" i="14"/>
  <c r="C59" i="14"/>
  <c r="N59" i="14"/>
  <c r="C60" i="14"/>
  <c r="C61" i="14"/>
  <c r="N61" i="14" s="1"/>
  <c r="C62" i="14"/>
  <c r="N62" i="14" s="1"/>
  <c r="C63" i="14"/>
  <c r="N63" i="14" s="1"/>
  <c r="C64" i="14"/>
  <c r="C65" i="14"/>
  <c r="N65" i="14" s="1"/>
  <c r="C66" i="14"/>
  <c r="N66" i="14" s="1"/>
  <c r="C67" i="14"/>
  <c r="C68" i="14"/>
  <c r="C69" i="14"/>
  <c r="N69" i="14" s="1"/>
  <c r="C70" i="14"/>
  <c r="C71" i="14"/>
  <c r="N71" i="14" s="1"/>
  <c r="C72" i="14"/>
  <c r="N72" i="14" s="1"/>
  <c r="C73" i="14"/>
  <c r="N73" i="14" s="1"/>
  <c r="C74" i="14"/>
  <c r="N74" i="14" s="1"/>
  <c r="C75" i="14"/>
  <c r="N75" i="14" s="1"/>
  <c r="C76" i="14"/>
  <c r="C77" i="14"/>
  <c r="C78" i="14"/>
  <c r="N78" i="14" s="1"/>
  <c r="C79" i="14"/>
  <c r="N79" i="14" s="1"/>
  <c r="C80" i="14"/>
  <c r="N80" i="14" s="1"/>
  <c r="C81" i="14"/>
  <c r="N81" i="14" s="1"/>
  <c r="C82" i="14"/>
  <c r="N82" i="14" s="1"/>
  <c r="C83" i="14"/>
  <c r="N83" i="14" s="1"/>
  <c r="C84" i="14"/>
  <c r="C85" i="14"/>
  <c r="C86" i="14"/>
  <c r="N86" i="14" s="1"/>
  <c r="C87" i="14"/>
  <c r="N87" i="14" s="1"/>
  <c r="C88" i="14"/>
  <c r="N88" i="14" s="1"/>
  <c r="C89" i="14"/>
  <c r="N89" i="14"/>
  <c r="C90" i="14"/>
  <c r="N90" i="14"/>
  <c r="C91" i="14"/>
  <c r="C92" i="14"/>
  <c r="C93" i="14"/>
  <c r="N93" i="14"/>
  <c r="C94" i="14"/>
  <c r="N94" i="14"/>
  <c r="C95" i="14"/>
  <c r="C96" i="14"/>
  <c r="N96" i="14" s="1"/>
  <c r="C97" i="14"/>
  <c r="N97" i="14" s="1"/>
  <c r="C98" i="14"/>
  <c r="C99" i="14"/>
  <c r="N99" i="14" s="1"/>
  <c r="C100" i="14"/>
  <c r="C101" i="14"/>
  <c r="N101" i="14" s="1"/>
  <c r="C102" i="14"/>
  <c r="N102" i="14" s="1"/>
  <c r="C103" i="14"/>
  <c r="C104" i="14"/>
  <c r="C105" i="14"/>
  <c r="N105" i="14"/>
  <c r="C106" i="14"/>
  <c r="N106" i="14" s="1"/>
  <c r="C107" i="14"/>
  <c r="C108" i="14"/>
  <c r="C109" i="14"/>
  <c r="N109" i="14"/>
  <c r="C110" i="14"/>
  <c r="N110" i="14"/>
  <c r="C111" i="14"/>
  <c r="N111" i="14" s="1"/>
  <c r="C112" i="14"/>
  <c r="N112" i="14" s="1"/>
  <c r="C113" i="14"/>
  <c r="C114" i="14"/>
  <c r="N114" i="14"/>
  <c r="C115" i="14"/>
  <c r="N115" i="14"/>
  <c r="C116" i="14"/>
  <c r="C117" i="14"/>
  <c r="C118" i="14"/>
  <c r="N118" i="14" s="1"/>
  <c r="C119" i="14"/>
  <c r="N119" i="14"/>
  <c r="C120" i="14"/>
  <c r="C121" i="14"/>
  <c r="N121" i="14" s="1"/>
  <c r="C122" i="14"/>
  <c r="N122" i="14" s="1"/>
  <c r="C123" i="14"/>
  <c r="C124" i="14"/>
  <c r="C125" i="14"/>
  <c r="C126" i="14"/>
  <c r="C127" i="14"/>
  <c r="N127" i="14" s="1"/>
  <c r="C128" i="14"/>
  <c r="C129" i="14"/>
  <c r="N129" i="14"/>
  <c r="C130" i="14"/>
  <c r="N130" i="14"/>
  <c r="C131" i="14"/>
  <c r="C132" i="14"/>
  <c r="C133" i="14"/>
  <c r="N133" i="14" s="1"/>
  <c r="C134" i="14"/>
  <c r="N134" i="14"/>
  <c r="C135" i="14"/>
  <c r="N135" i="14"/>
  <c r="C136" i="14"/>
  <c r="C137" i="14"/>
  <c r="N137" i="14" s="1"/>
  <c r="C138" i="14"/>
  <c r="N138" i="14" s="1"/>
  <c r="C139" i="14"/>
  <c r="N139" i="14" s="1"/>
  <c r="C140" i="14"/>
  <c r="C141" i="14"/>
  <c r="N141" i="14" s="1"/>
  <c r="C142" i="14"/>
  <c r="N142" i="14" s="1"/>
  <c r="C143" i="14"/>
  <c r="C144" i="14"/>
  <c r="N144" i="14" s="1"/>
  <c r="C145" i="14"/>
  <c r="N145" i="14"/>
  <c r="C146" i="14"/>
  <c r="N146" i="14" s="1"/>
  <c r="C147" i="14"/>
  <c r="C148" i="14"/>
  <c r="N148" i="14" s="1"/>
  <c r="C149" i="14"/>
  <c r="C150" i="14"/>
  <c r="C151" i="14"/>
  <c r="N151" i="14" s="1"/>
  <c r="C152" i="14"/>
  <c r="C153" i="14"/>
  <c r="C154" i="14"/>
  <c r="N154" i="14" s="1"/>
  <c r="C155" i="14"/>
  <c r="N155" i="14" s="1"/>
  <c r="C156" i="14"/>
  <c r="N156" i="14" s="1"/>
  <c r="C157" i="14"/>
  <c r="C158" i="14"/>
  <c r="N158" i="14" s="1"/>
  <c r="C159" i="14"/>
  <c r="N159" i="14" s="1"/>
  <c r="C160" i="14"/>
  <c r="C161" i="14"/>
  <c r="C162" i="14"/>
  <c r="N162" i="14" s="1"/>
  <c r="C163" i="14"/>
  <c r="N163" i="14" s="1"/>
  <c r="C164" i="14"/>
  <c r="N164" i="14" s="1"/>
  <c r="C165" i="14"/>
  <c r="C166" i="14"/>
  <c r="N166" i="14" s="1"/>
  <c r="C167" i="14"/>
  <c r="N167" i="14" s="1"/>
  <c r="C168" i="14"/>
  <c r="C169" i="14"/>
  <c r="C170" i="14"/>
  <c r="N170" i="14" s="1"/>
  <c r="C171" i="14"/>
  <c r="N171" i="14" s="1"/>
  <c r="C172" i="14"/>
  <c r="C173" i="14"/>
  <c r="C174" i="14"/>
  <c r="N174" i="14"/>
  <c r="C175" i="14"/>
  <c r="N175" i="14" s="1"/>
  <c r="C176" i="14"/>
  <c r="C177" i="14"/>
  <c r="N177" i="14" s="1"/>
  <c r="C178" i="14"/>
  <c r="N178" i="14" s="1"/>
  <c r="C179" i="14"/>
  <c r="N179" i="14" s="1"/>
  <c r="C180" i="14"/>
  <c r="C181" i="14"/>
  <c r="N181" i="14"/>
  <c r="C182" i="14"/>
  <c r="N182" i="14"/>
  <c r="C183" i="14"/>
  <c r="N183" i="14"/>
  <c r="C184" i="14"/>
  <c r="C185" i="14"/>
  <c r="N185" i="14" s="1"/>
  <c r="C186" i="14"/>
  <c r="N186" i="14" s="1"/>
  <c r="C187" i="14"/>
  <c r="N187" i="14" s="1"/>
  <c r="C188" i="14"/>
  <c r="N188" i="14" s="1"/>
  <c r="C189" i="14"/>
  <c r="N189" i="14" s="1"/>
  <c r="C190" i="14"/>
  <c r="C191" i="14"/>
  <c r="C192" i="14"/>
  <c r="C193" i="14"/>
  <c r="N193" i="14" s="1"/>
  <c r="C194" i="14"/>
  <c r="N194" i="14" s="1"/>
  <c r="C195" i="14"/>
  <c r="N195" i="14" s="1"/>
  <c r="C196" i="14"/>
  <c r="N196" i="14" s="1"/>
  <c r="C197" i="14"/>
  <c r="C198" i="14"/>
  <c r="N198" i="14" s="1"/>
  <c r="C199" i="14"/>
  <c r="N199" i="14" s="1"/>
  <c r="C200" i="14"/>
  <c r="C201" i="14"/>
  <c r="C202" i="14"/>
  <c r="N202" i="14" s="1"/>
  <c r="C203" i="14"/>
  <c r="N203" i="14" s="1"/>
  <c r="C204" i="14"/>
  <c r="N204" i="14" s="1"/>
  <c r="C205" i="14"/>
  <c r="N205" i="14"/>
  <c r="C206" i="14"/>
  <c r="C207" i="14"/>
  <c r="N207" i="14" s="1"/>
  <c r="C208" i="14"/>
  <c r="C209" i="14"/>
  <c r="N209" i="14" s="1"/>
  <c r="C210" i="14"/>
  <c r="N210" i="14" s="1"/>
  <c r="C211" i="14"/>
  <c r="N211" i="14" s="1"/>
  <c r="C212" i="14"/>
  <c r="C213" i="14"/>
  <c r="N213" i="14" s="1"/>
  <c r="C214" i="14"/>
  <c r="N214" i="14" s="1"/>
  <c r="C215" i="14"/>
  <c r="N215" i="14" s="1"/>
  <c r="C216" i="14"/>
  <c r="N216" i="14" s="1"/>
  <c r="C217" i="14"/>
  <c r="C218" i="14"/>
  <c r="N218" i="14" s="1"/>
  <c r="C219" i="14"/>
  <c r="N219" i="14" s="1"/>
  <c r="C220" i="14"/>
  <c r="M221" i="14"/>
  <c r="K221" i="14"/>
  <c r="I221" i="14"/>
  <c r="G221" i="14"/>
  <c r="E221" i="14"/>
  <c r="C221" i="14"/>
  <c r="N221" i="14" s="1"/>
  <c r="C274" i="14"/>
  <c r="E274" i="14"/>
  <c r="G274" i="14"/>
  <c r="I274" i="14"/>
  <c r="K274" i="14"/>
  <c r="M274" i="14"/>
  <c r="N274" i="14" s="1"/>
  <c r="C275" i="14"/>
  <c r="N275" i="14" s="1"/>
  <c r="E275" i="14"/>
  <c r="G275" i="14"/>
  <c r="I275" i="14"/>
  <c r="K275" i="14"/>
  <c r="M275" i="14"/>
  <c r="C276" i="14"/>
  <c r="E276" i="14"/>
  <c r="G276" i="14"/>
  <c r="I276" i="14"/>
  <c r="K276" i="14"/>
  <c r="M276" i="14"/>
  <c r="N276" i="14" s="1"/>
  <c r="C277" i="14"/>
  <c r="E277" i="14"/>
  <c r="G277" i="14"/>
  <c r="I277" i="14"/>
  <c r="K277" i="14"/>
  <c r="M277" i="14"/>
  <c r="N277" i="14" s="1"/>
  <c r="C278" i="14"/>
  <c r="E278" i="14"/>
  <c r="G278" i="14"/>
  <c r="I278" i="14"/>
  <c r="K278" i="14"/>
  <c r="M278" i="14"/>
  <c r="N278" i="14" s="1"/>
  <c r="C279" i="14"/>
  <c r="N279" i="14" s="1"/>
  <c r="E279" i="14"/>
  <c r="G279" i="14"/>
  <c r="I279" i="14"/>
  <c r="K279" i="14"/>
  <c r="M279" i="14"/>
  <c r="C280" i="14"/>
  <c r="E280" i="14"/>
  <c r="G280" i="14"/>
  <c r="I280" i="14"/>
  <c r="K280" i="14"/>
  <c r="M280" i="14"/>
  <c r="N280" i="14" s="1"/>
  <c r="C281" i="14"/>
  <c r="E281" i="14"/>
  <c r="G281" i="14"/>
  <c r="I281" i="14"/>
  <c r="K281" i="14"/>
  <c r="M281" i="14"/>
  <c r="N281" i="14" s="1"/>
  <c r="C282" i="14"/>
  <c r="E282" i="14"/>
  <c r="G282" i="14"/>
  <c r="I282" i="14"/>
  <c r="K282" i="14"/>
  <c r="M282" i="14"/>
  <c r="N282" i="14" s="1"/>
  <c r="C283" i="14"/>
  <c r="E283" i="14"/>
  <c r="G283" i="14"/>
  <c r="I283" i="14"/>
  <c r="K283" i="14"/>
  <c r="M283" i="14"/>
  <c r="C284" i="14"/>
  <c r="E284" i="14"/>
  <c r="G284" i="14"/>
  <c r="I284" i="14"/>
  <c r="K284" i="14"/>
  <c r="M284" i="14"/>
  <c r="C285" i="14"/>
  <c r="E285" i="14"/>
  <c r="G285" i="14"/>
  <c r="I285" i="14"/>
  <c r="K285" i="14"/>
  <c r="M285" i="14"/>
  <c r="N285" i="14" s="1"/>
  <c r="C286" i="14"/>
  <c r="E286" i="14"/>
  <c r="G286" i="14"/>
  <c r="I286" i="14"/>
  <c r="K286" i="14"/>
  <c r="M286" i="14"/>
  <c r="C287" i="14"/>
  <c r="N287" i="14" s="1"/>
  <c r="E287" i="14"/>
  <c r="G287" i="14"/>
  <c r="I287" i="14"/>
  <c r="K287" i="14"/>
  <c r="M287" i="14"/>
  <c r="C288" i="14"/>
  <c r="E288" i="14"/>
  <c r="G288" i="14"/>
  <c r="I288" i="14"/>
  <c r="K288" i="14"/>
  <c r="M288" i="14"/>
  <c r="C289" i="14"/>
  <c r="E289" i="14"/>
  <c r="G289" i="14"/>
  <c r="I289" i="14"/>
  <c r="K289" i="14"/>
  <c r="M289" i="14"/>
  <c r="N289" i="14" s="1"/>
  <c r="C290" i="14"/>
  <c r="E290" i="14"/>
  <c r="G290" i="14"/>
  <c r="I290" i="14"/>
  <c r="K290" i="14"/>
  <c r="M290" i="14"/>
  <c r="C291" i="14"/>
  <c r="N291" i="14" s="1"/>
  <c r="E291" i="14"/>
  <c r="G291" i="14"/>
  <c r="I291" i="14"/>
  <c r="K291" i="14"/>
  <c r="M291" i="14"/>
  <c r="C292" i="14"/>
  <c r="N292" i="14" s="1"/>
  <c r="E292" i="14"/>
  <c r="G292" i="14"/>
  <c r="I292" i="14"/>
  <c r="K292" i="14"/>
  <c r="M292" i="14"/>
  <c r="C293" i="14"/>
  <c r="E293" i="14"/>
  <c r="G293" i="14"/>
  <c r="I293" i="14"/>
  <c r="K293" i="14"/>
  <c r="M293" i="14"/>
  <c r="N293" i="14" s="1"/>
  <c r="C294" i="14"/>
  <c r="E294" i="14"/>
  <c r="G294" i="14"/>
  <c r="I294" i="14"/>
  <c r="K294" i="14"/>
  <c r="M294" i="14"/>
  <c r="N294" i="14" s="1"/>
  <c r="C295" i="14"/>
  <c r="E295" i="14"/>
  <c r="G295" i="14"/>
  <c r="I295" i="14"/>
  <c r="K295" i="14"/>
  <c r="M295" i="14"/>
  <c r="C296" i="14"/>
  <c r="E296" i="14"/>
  <c r="G296" i="14"/>
  <c r="I296" i="14"/>
  <c r="K296" i="14"/>
  <c r="M296" i="14"/>
  <c r="C297" i="14"/>
  <c r="E297" i="14"/>
  <c r="G297" i="14"/>
  <c r="I297" i="14"/>
  <c r="K297" i="14"/>
  <c r="M297" i="14"/>
  <c r="N297" i="14" s="1"/>
  <c r="C298" i="14"/>
  <c r="E298" i="14"/>
  <c r="G298" i="14"/>
  <c r="I298" i="14"/>
  <c r="K298" i="14"/>
  <c r="M298" i="14"/>
  <c r="C299" i="14"/>
  <c r="E299" i="14"/>
  <c r="G299" i="14"/>
  <c r="I299" i="14"/>
  <c r="K299" i="14"/>
  <c r="M299" i="14"/>
  <c r="C300" i="14"/>
  <c r="E300" i="14"/>
  <c r="G300" i="14"/>
  <c r="I300" i="14"/>
  <c r="K300" i="14"/>
  <c r="M300" i="14"/>
  <c r="C301" i="14"/>
  <c r="E301" i="14"/>
  <c r="G301" i="14"/>
  <c r="I301" i="14"/>
  <c r="K301" i="14"/>
  <c r="M301" i="14"/>
  <c r="N301" i="14" s="1"/>
  <c r="C302" i="14"/>
  <c r="E302" i="14"/>
  <c r="G302" i="14"/>
  <c r="I302" i="14"/>
  <c r="K302" i="14"/>
  <c r="M302" i="14"/>
  <c r="N302" i="14" s="1"/>
  <c r="C303" i="14"/>
  <c r="E303" i="14"/>
  <c r="G303" i="14"/>
  <c r="I303" i="14"/>
  <c r="K303" i="14"/>
  <c r="M303" i="14"/>
  <c r="C304" i="14"/>
  <c r="E304" i="14"/>
  <c r="G304" i="14"/>
  <c r="I304" i="14"/>
  <c r="K304" i="14"/>
  <c r="M304" i="14"/>
  <c r="C305" i="14"/>
  <c r="E305" i="14"/>
  <c r="G305" i="14"/>
  <c r="I305" i="14"/>
  <c r="K305" i="14"/>
  <c r="M305" i="14"/>
  <c r="N305" i="14" s="1"/>
  <c r="C306" i="14"/>
  <c r="E306" i="14"/>
  <c r="G306" i="14"/>
  <c r="I306" i="14"/>
  <c r="K306" i="14"/>
  <c r="M306" i="14"/>
  <c r="N306" i="14" s="1"/>
  <c r="C307" i="14"/>
  <c r="E307" i="14"/>
  <c r="G307" i="14"/>
  <c r="I307" i="14"/>
  <c r="K307" i="14"/>
  <c r="M307" i="14"/>
  <c r="C308" i="14"/>
  <c r="E308" i="14"/>
  <c r="G308" i="14"/>
  <c r="I308" i="14"/>
  <c r="K308" i="14"/>
  <c r="M308" i="14"/>
  <c r="C309" i="14"/>
  <c r="N309" i="14" s="1"/>
  <c r="E309" i="14"/>
  <c r="G309" i="14"/>
  <c r="I309" i="14"/>
  <c r="K309" i="14"/>
  <c r="M309" i="14"/>
  <c r="C310" i="14"/>
  <c r="E310" i="14"/>
  <c r="G310" i="14"/>
  <c r="I310" i="14"/>
  <c r="K310" i="14"/>
  <c r="M310" i="14"/>
  <c r="C311" i="14"/>
  <c r="E311" i="14"/>
  <c r="G311" i="14"/>
  <c r="I311" i="14"/>
  <c r="K311" i="14"/>
  <c r="M311" i="14"/>
  <c r="C312" i="14"/>
  <c r="E312" i="14"/>
  <c r="G312" i="14"/>
  <c r="I312" i="14"/>
  <c r="K312" i="14"/>
  <c r="M312" i="14"/>
  <c r="C313" i="14"/>
  <c r="E313" i="14"/>
  <c r="G313" i="14"/>
  <c r="I313" i="14"/>
  <c r="K313" i="14"/>
  <c r="M313" i="14"/>
  <c r="C314" i="14"/>
  <c r="E314" i="14"/>
  <c r="G314" i="14"/>
  <c r="I314" i="14"/>
  <c r="K314" i="14"/>
  <c r="M314" i="14"/>
  <c r="C315" i="14"/>
  <c r="N315" i="14" s="1"/>
  <c r="E315" i="14"/>
  <c r="G315" i="14"/>
  <c r="I315" i="14"/>
  <c r="K315" i="14"/>
  <c r="M315" i="14"/>
  <c r="C316" i="14"/>
  <c r="E316" i="14"/>
  <c r="G316" i="14"/>
  <c r="I316" i="14"/>
  <c r="K316" i="14"/>
  <c r="M316" i="14"/>
  <c r="C317" i="14"/>
  <c r="E317" i="14"/>
  <c r="G317" i="14"/>
  <c r="I317" i="14"/>
  <c r="K317" i="14"/>
  <c r="M317" i="14"/>
  <c r="C318" i="14"/>
  <c r="E318" i="14"/>
  <c r="G318" i="14"/>
  <c r="I318" i="14"/>
  <c r="K318" i="14"/>
  <c r="M318" i="14"/>
  <c r="C319" i="14"/>
  <c r="N319" i="14" s="1"/>
  <c r="E319" i="14"/>
  <c r="G319" i="14"/>
  <c r="I319" i="14"/>
  <c r="K319" i="14"/>
  <c r="M319" i="14"/>
  <c r="C320" i="14"/>
  <c r="E320" i="14"/>
  <c r="G320" i="14"/>
  <c r="I320" i="14"/>
  <c r="K320" i="14"/>
  <c r="M320" i="14"/>
  <c r="C321" i="14"/>
  <c r="N321" i="14" s="1"/>
  <c r="E321" i="14"/>
  <c r="G321" i="14"/>
  <c r="I321" i="14"/>
  <c r="K321" i="14"/>
  <c r="M321" i="14"/>
  <c r="C322" i="14"/>
  <c r="E322" i="14"/>
  <c r="G322" i="14"/>
  <c r="I322" i="14"/>
  <c r="K322" i="14"/>
  <c r="M322" i="14"/>
  <c r="C323" i="14"/>
  <c r="E323" i="14"/>
  <c r="G323" i="14"/>
  <c r="I323" i="14"/>
  <c r="K323" i="14"/>
  <c r="M323" i="14"/>
  <c r="C324" i="14"/>
  <c r="E324" i="14"/>
  <c r="G324" i="14"/>
  <c r="I324" i="14"/>
  <c r="K324" i="14"/>
  <c r="M324" i="14"/>
  <c r="M272" i="14"/>
  <c r="N272" i="14" s="1"/>
  <c r="K272" i="14"/>
  <c r="I272" i="14"/>
  <c r="G272" i="14"/>
  <c r="E272" i="14"/>
  <c r="C272" i="14"/>
  <c r="M271" i="14"/>
  <c r="K271" i="14"/>
  <c r="I271" i="14"/>
  <c r="G271" i="14"/>
  <c r="E271" i="14"/>
  <c r="C271" i="14"/>
  <c r="M270" i="14"/>
  <c r="K270" i="14"/>
  <c r="I270" i="14"/>
  <c r="G270" i="14"/>
  <c r="E270" i="14"/>
  <c r="C270" i="14"/>
  <c r="M269" i="14"/>
  <c r="N269" i="14" s="1"/>
  <c r="K269" i="14"/>
  <c r="I269" i="14"/>
  <c r="G269" i="14"/>
  <c r="E269" i="14"/>
  <c r="C269" i="14"/>
  <c r="M268" i="14"/>
  <c r="K268" i="14"/>
  <c r="I268" i="14"/>
  <c r="G268" i="14"/>
  <c r="E268" i="14"/>
  <c r="C268" i="14"/>
  <c r="N268" i="14"/>
  <c r="M267" i="14"/>
  <c r="K267" i="14"/>
  <c r="I267" i="14"/>
  <c r="G267" i="14"/>
  <c r="E267" i="14"/>
  <c r="C267" i="14"/>
  <c r="N267" i="14" s="1"/>
  <c r="M266" i="14"/>
  <c r="K266" i="14"/>
  <c r="I266" i="14"/>
  <c r="G266" i="14"/>
  <c r="E266" i="14"/>
  <c r="C266" i="14"/>
  <c r="N266" i="14" s="1"/>
  <c r="M265" i="14"/>
  <c r="N265" i="14" s="1"/>
  <c r="K265" i="14"/>
  <c r="I265" i="14"/>
  <c r="G265" i="14"/>
  <c r="E265" i="14"/>
  <c r="C265" i="14"/>
  <c r="M264" i="14"/>
  <c r="N264" i="14" s="1"/>
  <c r="K264" i="14"/>
  <c r="I264" i="14"/>
  <c r="G264" i="14"/>
  <c r="E264" i="14"/>
  <c r="C264" i="14"/>
  <c r="M263" i="14"/>
  <c r="K263" i="14"/>
  <c r="I263" i="14"/>
  <c r="G263" i="14"/>
  <c r="E263" i="14"/>
  <c r="C263" i="14"/>
  <c r="N263" i="14" s="1"/>
  <c r="M262" i="14"/>
  <c r="K262" i="14"/>
  <c r="I262" i="14"/>
  <c r="G262" i="14"/>
  <c r="E262" i="14"/>
  <c r="C262" i="14"/>
  <c r="N262" i="14" s="1"/>
  <c r="M261" i="14"/>
  <c r="N261" i="14" s="1"/>
  <c r="K261" i="14"/>
  <c r="I261" i="14"/>
  <c r="G261" i="14"/>
  <c r="E261" i="14"/>
  <c r="C261" i="14"/>
  <c r="M260" i="14"/>
  <c r="K260" i="14"/>
  <c r="I260" i="14"/>
  <c r="G260" i="14"/>
  <c r="E260" i="14"/>
  <c r="C260" i="14"/>
  <c r="N260" i="14"/>
  <c r="M259" i="14"/>
  <c r="K259" i="14"/>
  <c r="I259" i="14"/>
  <c r="G259" i="14"/>
  <c r="E259" i="14"/>
  <c r="C259" i="14"/>
  <c r="M258" i="14"/>
  <c r="K258" i="14"/>
  <c r="I258" i="14"/>
  <c r="G258" i="14"/>
  <c r="E258" i="14"/>
  <c r="C258" i="14"/>
  <c r="N258" i="14" s="1"/>
  <c r="M257" i="14"/>
  <c r="N257" i="14" s="1"/>
  <c r="K257" i="14"/>
  <c r="I257" i="14"/>
  <c r="G257" i="14"/>
  <c r="E257" i="14"/>
  <c r="C257" i="14"/>
  <c r="M256" i="14"/>
  <c r="N256" i="14" s="1"/>
  <c r="K256" i="14"/>
  <c r="I256" i="14"/>
  <c r="G256" i="14"/>
  <c r="E256" i="14"/>
  <c r="C256" i="14"/>
  <c r="M255" i="14"/>
  <c r="K255" i="14"/>
  <c r="I255" i="14"/>
  <c r="G255" i="14"/>
  <c r="E255" i="14"/>
  <c r="C255" i="14"/>
  <c r="M254" i="14"/>
  <c r="K254" i="14"/>
  <c r="I254" i="14"/>
  <c r="G254" i="14"/>
  <c r="E254" i="14"/>
  <c r="C254" i="14"/>
  <c r="N254" i="14" s="1"/>
  <c r="M253" i="14"/>
  <c r="N253" i="14" s="1"/>
  <c r="K253" i="14"/>
  <c r="I253" i="14"/>
  <c r="G253" i="14"/>
  <c r="E253" i="14"/>
  <c r="C253" i="14"/>
  <c r="M252" i="14"/>
  <c r="K252" i="14"/>
  <c r="I252" i="14"/>
  <c r="G252" i="14"/>
  <c r="E252" i="14"/>
  <c r="C252" i="14"/>
  <c r="N252" i="14" s="1"/>
  <c r="M251" i="14"/>
  <c r="K251" i="14"/>
  <c r="I251" i="14"/>
  <c r="G251" i="14"/>
  <c r="E251" i="14"/>
  <c r="C251" i="14"/>
  <c r="N251" i="14" s="1"/>
  <c r="M250" i="14"/>
  <c r="K250" i="14"/>
  <c r="I250" i="14"/>
  <c r="G250" i="14"/>
  <c r="E250" i="14"/>
  <c r="C250" i="14"/>
  <c r="N250" i="14" s="1"/>
  <c r="M249" i="14"/>
  <c r="K249" i="14"/>
  <c r="I249" i="14"/>
  <c r="G249" i="14"/>
  <c r="E249" i="14"/>
  <c r="C249" i="14"/>
  <c r="M248" i="14"/>
  <c r="N248" i="14" s="1"/>
  <c r="K248" i="14"/>
  <c r="I248" i="14"/>
  <c r="G248" i="14"/>
  <c r="E248" i="14"/>
  <c r="C248" i="14"/>
  <c r="M247" i="14"/>
  <c r="K247" i="14"/>
  <c r="I247" i="14"/>
  <c r="G247" i="14"/>
  <c r="E247" i="14"/>
  <c r="C247" i="14"/>
  <c r="M246" i="14"/>
  <c r="K246" i="14"/>
  <c r="I246" i="14"/>
  <c r="G246" i="14"/>
  <c r="E246" i="14"/>
  <c r="C246" i="14"/>
  <c r="N246" i="14" s="1"/>
  <c r="M245" i="14"/>
  <c r="K245" i="14"/>
  <c r="I245" i="14"/>
  <c r="G245" i="14"/>
  <c r="E245" i="14"/>
  <c r="C245" i="14"/>
  <c r="M244" i="14"/>
  <c r="N244" i="14" s="1"/>
  <c r="K244" i="14"/>
  <c r="I244" i="14"/>
  <c r="G244" i="14"/>
  <c r="E244" i="14"/>
  <c r="C244" i="14"/>
  <c r="M243" i="14"/>
  <c r="K243" i="14"/>
  <c r="I243" i="14"/>
  <c r="G243" i="14"/>
  <c r="E243" i="14"/>
  <c r="C243" i="14"/>
  <c r="N243" i="14" s="1"/>
  <c r="M242" i="14"/>
  <c r="K242" i="14"/>
  <c r="I242" i="14"/>
  <c r="G242" i="14"/>
  <c r="E242" i="14"/>
  <c r="C242" i="14"/>
  <c r="N242" i="14" s="1"/>
  <c r="M241" i="14"/>
  <c r="K241" i="14"/>
  <c r="I241" i="14"/>
  <c r="G241" i="14"/>
  <c r="E241" i="14"/>
  <c r="C241" i="14"/>
  <c r="N241" i="14" s="1"/>
  <c r="M240" i="14"/>
  <c r="K240" i="14"/>
  <c r="I240" i="14"/>
  <c r="G240" i="14"/>
  <c r="E240" i="14"/>
  <c r="C240" i="14"/>
  <c r="M239" i="14"/>
  <c r="N239" i="14" s="1"/>
  <c r="K239" i="14"/>
  <c r="I239" i="14"/>
  <c r="G239" i="14"/>
  <c r="E239" i="14"/>
  <c r="C239" i="14"/>
  <c r="M238" i="14"/>
  <c r="K238" i="14"/>
  <c r="I238" i="14"/>
  <c r="G238" i="14"/>
  <c r="E238" i="14"/>
  <c r="C238" i="14"/>
  <c r="N238" i="14"/>
  <c r="M237" i="14"/>
  <c r="K237" i="14"/>
  <c r="I237" i="14"/>
  <c r="G237" i="14"/>
  <c r="E237" i="14"/>
  <c r="C237" i="14"/>
  <c r="N237" i="14" s="1"/>
  <c r="M236" i="14"/>
  <c r="K236" i="14"/>
  <c r="I236" i="14"/>
  <c r="G236" i="14"/>
  <c r="E236" i="14"/>
  <c r="C236" i="14"/>
  <c r="N236" i="14" s="1"/>
  <c r="M235" i="14"/>
  <c r="N235" i="14" s="1"/>
  <c r="K235" i="14"/>
  <c r="I235" i="14"/>
  <c r="G235" i="14"/>
  <c r="E235" i="14"/>
  <c r="C235" i="14"/>
  <c r="M234" i="14"/>
  <c r="N234" i="14" s="1"/>
  <c r="K234" i="14"/>
  <c r="I234" i="14"/>
  <c r="G234" i="14"/>
  <c r="E234" i="14"/>
  <c r="C234" i="14"/>
  <c r="M233" i="14"/>
  <c r="K233" i="14"/>
  <c r="I233" i="14"/>
  <c r="G233" i="14"/>
  <c r="E233" i="14"/>
  <c r="C233" i="14"/>
  <c r="N233" i="14" s="1"/>
  <c r="M232" i="14"/>
  <c r="K232" i="14"/>
  <c r="I232" i="14"/>
  <c r="G232" i="14"/>
  <c r="E232" i="14"/>
  <c r="C232" i="14"/>
  <c r="N232" i="14" s="1"/>
  <c r="M231" i="14"/>
  <c r="N231" i="14" s="1"/>
  <c r="K231" i="14"/>
  <c r="I231" i="14"/>
  <c r="G231" i="14"/>
  <c r="E231" i="14"/>
  <c r="C231" i="14"/>
  <c r="M230" i="14"/>
  <c r="K230" i="14"/>
  <c r="I230" i="14"/>
  <c r="G230" i="14"/>
  <c r="E230" i="14"/>
  <c r="C230" i="14"/>
  <c r="N230" i="14"/>
  <c r="M229" i="14"/>
  <c r="K229" i="14"/>
  <c r="I229" i="14"/>
  <c r="G229" i="14"/>
  <c r="E229" i="14"/>
  <c r="C229" i="14"/>
  <c r="N229" i="14" s="1"/>
  <c r="M228" i="14"/>
  <c r="K228" i="14"/>
  <c r="I228" i="14"/>
  <c r="G228" i="14"/>
  <c r="E228" i="14"/>
  <c r="C228" i="14"/>
  <c r="N228" i="14" s="1"/>
  <c r="M227" i="14"/>
  <c r="K227" i="14"/>
  <c r="I227" i="14"/>
  <c r="G227" i="14"/>
  <c r="E227" i="14"/>
  <c r="C227" i="14"/>
  <c r="N227" i="14" s="1"/>
  <c r="M226" i="14"/>
  <c r="N226" i="14" s="1"/>
  <c r="K226" i="14"/>
  <c r="I226" i="14"/>
  <c r="G226" i="14"/>
  <c r="E226" i="14"/>
  <c r="C226" i="14"/>
  <c r="M225" i="14"/>
  <c r="K225" i="14"/>
  <c r="I225" i="14"/>
  <c r="G225" i="14"/>
  <c r="E225" i="14"/>
  <c r="C225" i="14"/>
  <c r="N225" i="14" s="1"/>
  <c r="M224" i="14"/>
  <c r="K224" i="14"/>
  <c r="I224" i="14"/>
  <c r="G224" i="14"/>
  <c r="E224" i="14"/>
  <c r="C224" i="14"/>
  <c r="N224" i="14" s="1"/>
  <c r="M223" i="14"/>
  <c r="N223" i="14" s="1"/>
  <c r="K223" i="14"/>
  <c r="I223" i="14"/>
  <c r="G223" i="14"/>
  <c r="E223" i="14"/>
  <c r="C223" i="14"/>
  <c r="M222" i="14"/>
  <c r="K222" i="14"/>
  <c r="I222" i="14"/>
  <c r="G222" i="14"/>
  <c r="E222" i="14"/>
  <c r="C222" i="14"/>
  <c r="N222" i="14" s="1"/>
  <c r="M12" i="14"/>
  <c r="K12" i="14"/>
  <c r="I12" i="14"/>
  <c r="G12" i="14"/>
  <c r="E12" i="14"/>
  <c r="C12" i="14"/>
  <c r="M273" i="14"/>
  <c r="K273" i="14"/>
  <c r="I273" i="14"/>
  <c r="G273" i="14"/>
  <c r="E273" i="14"/>
  <c r="C273" i="14"/>
  <c r="N273" i="14" s="1"/>
  <c r="N304" i="14"/>
  <c r="N12" i="14"/>
  <c r="N197" i="14"/>
  <c r="N161" i="14"/>
  <c r="N323" i="14"/>
  <c r="N201" i="14"/>
  <c r="N173" i="14"/>
  <c r="N169" i="14"/>
  <c r="N165" i="14"/>
  <c r="N85" i="14"/>
  <c r="N57" i="14"/>
  <c r="N49" i="14"/>
  <c r="N41" i="14"/>
  <c r="N217" i="14"/>
  <c r="N157" i="14"/>
  <c r="N153" i="14"/>
  <c r="N125" i="14"/>
  <c r="N77" i="14"/>
  <c r="N29" i="14"/>
  <c r="N25" i="14"/>
  <c r="N21" i="14"/>
  <c r="N123" i="14"/>
  <c r="N95" i="14"/>
  <c r="N247" i="14"/>
  <c r="N249" i="14"/>
  <c r="N255" i="14"/>
  <c r="N259" i="14"/>
  <c r="N271" i="14"/>
  <c r="N300" i="14"/>
  <c r="N296" i="14"/>
  <c r="N149" i="14"/>
  <c r="N117" i="14"/>
  <c r="N113" i="14"/>
  <c r="N191" i="14"/>
  <c r="N103" i="14"/>
  <c r="N67" i="14"/>
  <c r="N206" i="14"/>
  <c r="N190" i="14"/>
  <c r="N150" i="14"/>
  <c r="N143" i="14"/>
  <c r="N126" i="14"/>
  <c r="N98" i="14"/>
  <c r="N70" i="14"/>
  <c r="N54" i="14"/>
  <c r="N47" i="14"/>
  <c r="N43" i="14"/>
  <c r="N19" i="14"/>
  <c r="N147" i="14"/>
  <c r="N107" i="14"/>
  <c r="N91" i="14"/>
  <c r="N35" i="14"/>
  <c r="N208" i="14"/>
  <c r="N200" i="14"/>
  <c r="N192" i="14"/>
  <c r="N320" i="14"/>
  <c r="N298" i="14"/>
  <c r="N131" i="14"/>
  <c r="N100" i="14"/>
  <c r="N124" i="14"/>
  <c r="N184" i="14"/>
  <c r="N176" i="14"/>
  <c r="N168" i="14"/>
  <c r="N160" i="14"/>
  <c r="N152" i="14"/>
  <c r="N136" i="14"/>
  <c r="N128" i="14"/>
  <c r="N120" i="14"/>
  <c r="N104" i="14"/>
  <c r="N64" i="14"/>
  <c r="N56" i="14"/>
  <c r="N40" i="14"/>
  <c r="N284" i="14"/>
  <c r="N270" i="14" l="1"/>
  <c r="N288" i="14"/>
  <c r="N240" i="14"/>
  <c r="N317" i="14"/>
  <c r="N303" i="14"/>
  <c r="N299" i="14"/>
  <c r="N295" i="14"/>
  <c r="N283" i="14"/>
  <c r="N322" i="14"/>
  <c r="N132" i="14"/>
  <c r="N245" i="14"/>
  <c r="N290" i="14"/>
  <c r="N286" i="14"/>
  <c r="N108" i="14"/>
  <c r="N324" i="14"/>
  <c r="N316" i="14"/>
  <c r="N312" i="14"/>
  <c r="N310" i="14"/>
  <c r="N307" i="14"/>
  <c r="N318" i="14"/>
  <c r="N311" i="14"/>
  <c r="N308" i="14"/>
</calcChain>
</file>

<file path=xl/sharedStrings.xml><?xml version="1.0" encoding="utf-8"?>
<sst xmlns="http://schemas.openxmlformats.org/spreadsheetml/2006/main" count="28" uniqueCount="24">
  <si>
    <t>Stocks</t>
  </si>
  <si>
    <t>Imports</t>
  </si>
  <si>
    <t>Week Ending</t>
  </si>
  <si>
    <t>Gasoline Demand</t>
  </si>
  <si>
    <t>% of Gasoline Demand</t>
  </si>
  <si>
    <t xml:space="preserve">GASOLINE  </t>
  </si>
  <si>
    <t>Production</t>
  </si>
  <si>
    <t xml:space="preserve">  Input by Refiners &amp; Blenders</t>
  </si>
  <si>
    <t>ETHANOL DEMAND</t>
  </si>
  <si>
    <t>ETHANOL SUPPLY</t>
  </si>
  <si>
    <t>Dataset:</t>
  </si>
  <si>
    <t>Source:</t>
  </si>
  <si>
    <t>Updated:</t>
  </si>
  <si>
    <t>RFA based on U.S. Energy Information Administration data</t>
  </si>
  <si>
    <t>Weekly U.S. Ethanol Supply &amp; Demand</t>
  </si>
  <si>
    <t>Ethanol Production</t>
  </si>
  <si>
    <t>Weekly (000 bbl./day)</t>
  </si>
  <si>
    <t>Weekly (000 gal./day)</t>
  </si>
  <si>
    <t>4-Week Avg. (000 bbl./day)</t>
  </si>
  <si>
    <t>4-Week Avg. (000 gal./yr)</t>
  </si>
  <si>
    <t>(mil. bbl.)</t>
  </si>
  <si>
    <t>(000 gal.)</t>
  </si>
  <si>
    <t>(000 bbl./day)</t>
  </si>
  <si>
    <t>(000 gal./day)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</si>
</sst>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0.0"/>
    <numFmt numFmtId="165" formatCode="#,##0.0_);\(#,##0.0\)"/>
    <numFmt numFmtId="166" formatCode="_(* #,##0_);_(* \(#,##0\);_(* &quot;-&quot;??_);_(@_)"/>
    <numFmt numFmtId="167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theme="3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theme="3"/>
      </left>
      <right/>
      <top/>
      <bottom style="medium">
        <color theme="4" tint="0.39997558519241921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theme="3"/>
      </right>
      <top/>
      <bottom style="thin">
        <color auto="1"/>
      </bottom>
      <diagonal/>
    </border>
    <border>
      <left style="medium">
        <color theme="3"/>
      </left>
      <right/>
      <top/>
      <bottom style="thin">
        <color auto="1"/>
      </bottom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 style="medium">
        <color theme="4" tint="0.39994506668294322"/>
      </right>
      <top style="medium">
        <color theme="4" tint="0.39997558519241921"/>
      </top>
      <bottom style="medium">
        <color theme="3"/>
      </bottom>
      <diagonal/>
    </border>
    <border>
      <left/>
      <right style="medium">
        <color theme="4" tint="0.39994506668294322"/>
      </right>
      <top style="medium">
        <color theme="4" tint="0.39997558519241921"/>
      </top>
      <bottom style="medium">
        <color theme="3"/>
      </bottom>
      <diagonal/>
    </border>
    <border>
      <left/>
      <right/>
      <top style="medium">
        <color theme="4" tint="0.39997558519241921"/>
      </top>
      <bottom style="medium">
        <color theme="3"/>
      </bottom>
      <diagonal/>
    </border>
    <border>
      <left/>
      <right style="medium">
        <color theme="4" tint="0.39991454817346722"/>
      </right>
      <top style="medium">
        <color theme="4" tint="0.39997558519241921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4" tint="0.39994506668294322"/>
      </bottom>
      <diagonal/>
    </border>
    <border>
      <left/>
      <right/>
      <top style="medium">
        <color theme="3"/>
      </top>
      <bottom style="medium">
        <color theme="4" tint="0.39994506668294322"/>
      </bottom>
      <diagonal/>
    </border>
    <border>
      <left/>
      <right style="medium">
        <color theme="3"/>
      </right>
      <top style="medium">
        <color theme="3"/>
      </top>
      <bottom style="medium">
        <color theme="4" tint="0.39994506668294322"/>
      </bottom>
      <diagonal/>
    </border>
    <border>
      <left style="medium">
        <color theme="3"/>
      </left>
      <right/>
      <top style="medium">
        <color theme="4" tint="0.39994506668294322"/>
      </top>
      <bottom style="medium">
        <color theme="4" tint="0.39997558519241921"/>
      </bottom>
      <diagonal/>
    </border>
    <border>
      <left/>
      <right/>
      <top style="medium">
        <color theme="4" tint="0.39994506668294322"/>
      </top>
      <bottom style="medium">
        <color theme="4" tint="0.39997558519241921"/>
      </bottom>
      <diagonal/>
    </border>
    <border>
      <left/>
      <right style="medium">
        <color theme="4" tint="0.39994506668294322"/>
      </right>
      <top style="medium">
        <color theme="4" tint="0.39994506668294322"/>
      </top>
      <bottom style="medium">
        <color theme="4" tint="0.39997558519241921"/>
      </bottom>
      <diagonal/>
    </border>
    <border>
      <left style="medium">
        <color theme="4" tint="0.39994506668294322"/>
      </left>
      <right/>
      <top style="medium">
        <color theme="4" tint="0.39994506668294322"/>
      </top>
      <bottom style="medium">
        <color theme="4" tint="0.39997558519241921"/>
      </bottom>
      <diagonal/>
    </border>
    <border>
      <left/>
      <right style="medium">
        <color theme="4" tint="0.39991454817346722"/>
      </right>
      <top style="medium">
        <color theme="4" tint="0.39994506668294322"/>
      </top>
      <bottom style="medium">
        <color theme="4" tint="0.39997558519241921"/>
      </bottom>
      <diagonal/>
    </border>
    <border>
      <left style="medium">
        <color theme="4" tint="0.39991454817346722"/>
      </left>
      <right style="medium">
        <color theme="3"/>
      </right>
      <top style="medium">
        <color theme="4" tint="0.39994506668294322"/>
      </top>
      <bottom/>
      <diagonal/>
    </border>
    <border>
      <left/>
      <right style="medium">
        <color theme="3"/>
      </right>
      <top/>
      <bottom style="medium">
        <color theme="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2" applyNumberFormat="0" applyFill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43">
    <xf numFmtId="0" fontId="0" fillId="0" borderId="0" xfId="0"/>
    <xf numFmtId="14" fontId="6" fillId="0" borderId="8" xfId="0" applyNumberFormat="1" applyFont="1" applyFill="1" applyBorder="1" applyAlignment="1">
      <alignment horizontal="right"/>
    </xf>
    <xf numFmtId="10" fontId="6" fillId="0" borderId="7" xfId="3" applyNumberFormat="1" applyFont="1" applyFill="1" applyBorder="1" applyAlignment="1">
      <alignment horizontal="right"/>
    </xf>
    <xf numFmtId="0" fontId="7" fillId="0" borderId="22" xfId="2" applyFont="1" applyFill="1" applyBorder="1" applyAlignment="1">
      <alignment horizontal="center" wrapText="1"/>
    </xf>
    <xf numFmtId="0" fontId="8" fillId="0" borderId="0" xfId="0" applyFont="1"/>
    <xf numFmtId="14" fontId="8" fillId="0" borderId="0" xfId="0" applyNumberFormat="1" applyFont="1" applyAlignment="1">
      <alignment horizontal="left"/>
    </xf>
    <xf numFmtId="0" fontId="5" fillId="0" borderId="10" xfId="0" applyFont="1" applyFill="1" applyBorder="1" applyAlignment="1">
      <alignment horizontal="right" wrapText="1"/>
    </xf>
    <xf numFmtId="0" fontId="5" fillId="0" borderId="11" xfId="0" applyFont="1" applyFill="1" applyBorder="1" applyAlignment="1">
      <alignment horizontal="right" wrapText="1"/>
    </xf>
    <xf numFmtId="0" fontId="5" fillId="0" borderId="13" xfId="0" applyFont="1" applyFill="1" applyBorder="1" applyAlignment="1">
      <alignment horizontal="right" wrapText="1"/>
    </xf>
    <xf numFmtId="0" fontId="5" fillId="0" borderId="12" xfId="0" applyFont="1" applyFill="1" applyBorder="1" applyAlignment="1">
      <alignment horizontal="right" wrapText="1"/>
    </xf>
    <xf numFmtId="1" fontId="5" fillId="0" borderId="10" xfId="0" applyNumberFormat="1" applyFont="1" applyFill="1" applyBorder="1" applyAlignment="1">
      <alignment horizontal="right" wrapText="1"/>
    </xf>
    <xf numFmtId="0" fontId="5" fillId="0" borderId="23" xfId="0" applyFont="1" applyFill="1" applyBorder="1" applyAlignment="1">
      <alignment horizontal="right" wrapText="1"/>
    </xf>
    <xf numFmtId="14" fontId="6" fillId="0" borderId="8" xfId="0" applyNumberFormat="1" applyFont="1" applyBorder="1" applyAlignment="1">
      <alignment horizontal="right"/>
    </xf>
    <xf numFmtId="37" fontId="6" fillId="0" borderId="6" xfId="1" applyNumberFormat="1" applyFont="1" applyFill="1" applyBorder="1" applyAlignment="1">
      <alignment horizontal="right"/>
    </xf>
    <xf numFmtId="37" fontId="6" fillId="0" borderId="1" xfId="1" applyNumberFormat="1" applyFont="1" applyFill="1" applyBorder="1" applyAlignment="1">
      <alignment horizontal="right"/>
    </xf>
    <xf numFmtId="37" fontId="6" fillId="0" borderId="1" xfId="1" applyNumberFormat="1" applyFont="1" applyFill="1" applyBorder="1" applyAlignment="1">
      <alignment horizontal="center"/>
    </xf>
    <xf numFmtId="37" fontId="6" fillId="0" borderId="1" xfId="0" applyNumberFormat="1" applyFont="1" applyFill="1" applyBorder="1" applyAlignment="1">
      <alignment horizontal="right"/>
    </xf>
    <xf numFmtId="37" fontId="6" fillId="0" borderId="6" xfId="0" applyNumberFormat="1" applyFont="1" applyFill="1" applyBorder="1" applyAlignment="1">
      <alignment horizontal="right"/>
    </xf>
    <xf numFmtId="37" fontId="6" fillId="0" borderId="1" xfId="0" applyNumberFormat="1" applyFont="1" applyFill="1" applyBorder="1"/>
    <xf numFmtId="37" fontId="6" fillId="0" borderId="1" xfId="1" applyNumberFormat="1" applyFont="1" applyFill="1" applyBorder="1"/>
    <xf numFmtId="37" fontId="6" fillId="0" borderId="6" xfId="1" applyNumberFormat="1" applyFont="1" applyFill="1" applyBorder="1"/>
    <xf numFmtId="165" fontId="6" fillId="0" borderId="1" xfId="1" applyNumberFormat="1" applyFont="1" applyFill="1" applyBorder="1" applyAlignment="1">
      <alignment horizontal="right"/>
    </xf>
    <xf numFmtId="166" fontId="6" fillId="0" borderId="6" xfId="1" applyNumberFormat="1" applyFont="1" applyBorder="1" applyAlignment="1">
      <alignment horizontal="right"/>
    </xf>
    <xf numFmtId="166" fontId="6" fillId="0" borderId="1" xfId="1" applyNumberFormat="1" applyFont="1" applyBorder="1" applyAlignment="1">
      <alignment horizontal="right"/>
    </xf>
    <xf numFmtId="166" fontId="6" fillId="0" borderId="6" xfId="1" applyNumberFormat="1" applyFont="1" applyFill="1" applyBorder="1" applyAlignment="1">
      <alignment horizontal="right"/>
    </xf>
    <xf numFmtId="166" fontId="6" fillId="0" borderId="1" xfId="1" applyNumberFormat="1" applyFont="1" applyFill="1" applyBorder="1" applyAlignment="1">
      <alignment horizontal="right"/>
    </xf>
    <xf numFmtId="167" fontId="6" fillId="0" borderId="1" xfId="1" applyNumberFormat="1" applyFont="1" applyFill="1" applyBorder="1" applyAlignment="1">
      <alignment horizontal="right"/>
    </xf>
    <xf numFmtId="0" fontId="7" fillId="0" borderId="4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9" xfId="2" applyFont="1" applyFill="1" applyBorder="1" applyAlignment="1">
      <alignment horizontal="center" vertical="center" wrapText="1"/>
    </xf>
    <xf numFmtId="164" fontId="7" fillId="0" borderId="17" xfId="2" applyNumberFormat="1" applyFont="1" applyFill="1" applyBorder="1" applyAlignment="1">
      <alignment horizontal="center" wrapText="1"/>
    </xf>
    <xf numFmtId="164" fontId="7" fillId="0" borderId="18" xfId="2" applyNumberFormat="1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7" fillId="0" borderId="17" xfId="2" applyFont="1" applyFill="1" applyBorder="1" applyAlignment="1">
      <alignment horizontal="center" wrapText="1"/>
    </xf>
    <xf numFmtId="0" fontId="7" fillId="0" borderId="18" xfId="2" applyFont="1" applyFill="1" applyBorder="1" applyAlignment="1">
      <alignment horizontal="center" wrapText="1"/>
    </xf>
    <xf numFmtId="0" fontId="7" fillId="0" borderId="19" xfId="2" applyFont="1" applyFill="1" applyBorder="1" applyAlignment="1">
      <alignment horizontal="center" wrapText="1"/>
    </xf>
    <xf numFmtId="0" fontId="7" fillId="0" borderId="20" xfId="2" applyFont="1" applyFill="1" applyBorder="1" applyAlignment="1">
      <alignment horizontal="center" wrapText="1"/>
    </xf>
    <xf numFmtId="0" fontId="7" fillId="0" borderId="21" xfId="2" applyFont="1" applyFill="1" applyBorder="1" applyAlignment="1">
      <alignment horizontal="center" wrapText="1"/>
    </xf>
    <xf numFmtId="0" fontId="7" fillId="0" borderId="2" xfId="2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wrapText="1"/>
    </xf>
  </cellXfs>
  <cellStyles count="5">
    <cellStyle name="Comma" xfId="1" builtinId="3"/>
    <cellStyle name="Heading 3" xfId="2" builtinId="18"/>
    <cellStyle name="Normal" xfId="0" builtinId="0"/>
    <cellStyle name="Normal 2" xfId="4" xr:uid="{00000000-0005-0000-0000-000003000000}"/>
    <cellStyle name="Percent" xfId="3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95236</xdr:colOff>
      <xdr:row>3</xdr:row>
      <xdr:rowOff>135543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95E7F8-D64D-480F-88F6-BB1ECBA3F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09711" cy="707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48724-BBF8-4CDC-96E4-BF08C577A8F1}">
  <sheetPr>
    <tabColor theme="8"/>
    <pageSetUpPr fitToPage="1"/>
  </sheetPr>
  <dimension ref="A5:N429"/>
  <sheetViews>
    <sheetView tabSelected="1" workbookViewId="0">
      <pane ySplit="11" topLeftCell="A401" activePane="bottomLeft" state="frozen"/>
      <selection activeCell="C1" sqref="C1"/>
      <selection pane="bottomLeft" activeCell="B7" sqref="B7"/>
    </sheetView>
  </sheetViews>
  <sheetFormatPr defaultColWidth="8.84375" defaultRowHeight="14.6" x14ac:dyDescent="0.4"/>
  <cols>
    <col min="1" max="1" width="11.69140625" customWidth="1"/>
    <col min="2" max="2" width="11" customWidth="1"/>
    <col min="3" max="3" width="11.3046875" customWidth="1"/>
    <col min="4" max="4" width="13.3828125" customWidth="1"/>
    <col min="5" max="5" width="12.3046875" customWidth="1"/>
    <col min="6" max="6" width="6.3046875" customWidth="1"/>
    <col min="7" max="7" width="10.53515625" bestFit="1" customWidth="1"/>
    <col min="8" max="9" width="9.3046875" customWidth="1"/>
    <col min="10" max="11" width="10.69140625" customWidth="1"/>
    <col min="12" max="12" width="9.15234375" customWidth="1"/>
    <col min="13" max="13" width="9.69140625" customWidth="1"/>
    <col min="14" max="14" width="12.3828125" customWidth="1"/>
  </cols>
  <sheetData>
    <row r="5" spans="1:14" x14ac:dyDescent="0.4">
      <c r="A5" s="4" t="s">
        <v>10</v>
      </c>
      <c r="B5" s="4" t="s">
        <v>14</v>
      </c>
    </row>
    <row r="6" spans="1:14" x14ac:dyDescent="0.4">
      <c r="A6" s="4" t="s">
        <v>11</v>
      </c>
      <c r="B6" s="4" t="s">
        <v>13</v>
      </c>
    </row>
    <row r="7" spans="1:14" x14ac:dyDescent="0.4">
      <c r="A7" s="4" t="s">
        <v>12</v>
      </c>
      <c r="B7" s="5">
        <v>44468</v>
      </c>
    </row>
    <row r="8" spans="1:14" ht="15" thickBot="1" x14ac:dyDescent="0.45"/>
    <row r="9" spans="1:14" ht="18" customHeight="1" thickBot="1" x14ac:dyDescent="0.5">
      <c r="A9" s="27" t="s">
        <v>2</v>
      </c>
      <c r="B9" s="32" t="s">
        <v>9</v>
      </c>
      <c r="C9" s="33"/>
      <c r="D9" s="33"/>
      <c r="E9" s="33"/>
      <c r="F9" s="33"/>
      <c r="G9" s="33"/>
      <c r="H9" s="33"/>
      <c r="I9" s="33"/>
      <c r="J9" s="32" t="s">
        <v>8</v>
      </c>
      <c r="K9" s="33"/>
      <c r="L9" s="32" t="s">
        <v>5</v>
      </c>
      <c r="M9" s="33"/>
      <c r="N9" s="34"/>
    </row>
    <row r="10" spans="1:14" ht="29.6" thickBot="1" x14ac:dyDescent="0.45">
      <c r="A10" s="28"/>
      <c r="B10" s="35" t="s">
        <v>6</v>
      </c>
      <c r="C10" s="36"/>
      <c r="D10" s="36"/>
      <c r="E10" s="37"/>
      <c r="F10" s="38" t="s">
        <v>0</v>
      </c>
      <c r="G10" s="39"/>
      <c r="H10" s="40" t="s">
        <v>1</v>
      </c>
      <c r="I10" s="40"/>
      <c r="J10" s="41" t="s">
        <v>7</v>
      </c>
      <c r="K10" s="42"/>
      <c r="L10" s="30" t="s">
        <v>3</v>
      </c>
      <c r="M10" s="31"/>
      <c r="N10" s="3" t="s">
        <v>15</v>
      </c>
    </row>
    <row r="11" spans="1:14" ht="26.6" thickBot="1" x14ac:dyDescent="0.45">
      <c r="A11" s="29"/>
      <c r="B11" s="6" t="s">
        <v>16</v>
      </c>
      <c r="C11" s="7" t="s">
        <v>17</v>
      </c>
      <c r="D11" s="7" t="s">
        <v>18</v>
      </c>
      <c r="E11" s="7" t="s">
        <v>19</v>
      </c>
      <c r="F11" s="8" t="s">
        <v>20</v>
      </c>
      <c r="G11" s="8" t="s">
        <v>21</v>
      </c>
      <c r="H11" s="8" t="s">
        <v>22</v>
      </c>
      <c r="I11" s="9" t="s">
        <v>23</v>
      </c>
      <c r="J11" s="10" t="s">
        <v>22</v>
      </c>
      <c r="K11" s="9" t="s">
        <v>23</v>
      </c>
      <c r="L11" s="10" t="s">
        <v>22</v>
      </c>
      <c r="M11" s="8" t="s">
        <v>23</v>
      </c>
      <c r="N11" s="11" t="s">
        <v>4</v>
      </c>
    </row>
    <row r="12" spans="1:14" x14ac:dyDescent="0.4">
      <c r="A12" s="1">
        <v>41642</v>
      </c>
      <c r="B12" s="13">
        <v>919</v>
      </c>
      <c r="C12" s="14">
        <f t="shared" ref="C12:C272" si="0">(B12*42)</f>
        <v>38598</v>
      </c>
      <c r="D12" s="14">
        <v>922</v>
      </c>
      <c r="E12" s="14">
        <f t="shared" ref="E12:E272" si="1">D12*42*365</f>
        <v>14134260</v>
      </c>
      <c r="F12" s="21">
        <v>16.100000000000001</v>
      </c>
      <c r="G12" s="14">
        <f t="shared" ref="G12:G272" si="2">(F12*42*1000)</f>
        <v>676200</v>
      </c>
      <c r="H12" s="16">
        <v>0</v>
      </c>
      <c r="I12" s="14">
        <f t="shared" ref="I12:I272" si="3">(H12*42)</f>
        <v>0</v>
      </c>
      <c r="J12" s="13">
        <v>756</v>
      </c>
      <c r="K12" s="14">
        <f t="shared" ref="K12:K272" si="4">(J12*42)</f>
        <v>31752</v>
      </c>
      <c r="L12" s="17">
        <v>8274</v>
      </c>
      <c r="M12" s="14">
        <f t="shared" ref="M12:M272" si="5">(L12*42)</f>
        <v>347508</v>
      </c>
      <c r="N12" s="2">
        <f t="shared" ref="N12:N75" si="6">C12/M12</f>
        <v>0.11107082426879381</v>
      </c>
    </row>
    <row r="13" spans="1:14" x14ac:dyDescent="0.4">
      <c r="A13" s="1">
        <v>41649</v>
      </c>
      <c r="B13" s="13">
        <v>868</v>
      </c>
      <c r="C13" s="14">
        <f t="shared" si="0"/>
        <v>36456</v>
      </c>
      <c r="D13" s="14">
        <v>907</v>
      </c>
      <c r="E13" s="14">
        <f t="shared" si="1"/>
        <v>13904310</v>
      </c>
      <c r="F13" s="21">
        <v>16.100000000000001</v>
      </c>
      <c r="G13" s="14">
        <f t="shared" si="2"/>
        <v>676200</v>
      </c>
      <c r="H13" s="16">
        <v>0</v>
      </c>
      <c r="I13" s="14">
        <f t="shared" si="3"/>
        <v>0</v>
      </c>
      <c r="J13" s="13">
        <v>797</v>
      </c>
      <c r="K13" s="14">
        <f t="shared" si="4"/>
        <v>33474</v>
      </c>
      <c r="L13" s="17">
        <v>8021</v>
      </c>
      <c r="M13" s="14">
        <f t="shared" si="5"/>
        <v>336882</v>
      </c>
      <c r="N13" s="2">
        <f t="shared" si="6"/>
        <v>0.10821593317541453</v>
      </c>
    </row>
    <row r="14" spans="1:14" x14ac:dyDescent="0.4">
      <c r="A14" s="1">
        <v>41656</v>
      </c>
      <c r="B14" s="13">
        <v>905</v>
      </c>
      <c r="C14" s="14">
        <f t="shared" si="0"/>
        <v>38010</v>
      </c>
      <c r="D14" s="14">
        <v>902</v>
      </c>
      <c r="E14" s="14">
        <f t="shared" si="1"/>
        <v>13827660</v>
      </c>
      <c r="F14" s="21">
        <v>17</v>
      </c>
      <c r="G14" s="14">
        <f t="shared" si="2"/>
        <v>714000</v>
      </c>
      <c r="H14" s="16">
        <v>0</v>
      </c>
      <c r="I14" s="14">
        <f t="shared" si="3"/>
        <v>0</v>
      </c>
      <c r="J14" s="13">
        <v>802</v>
      </c>
      <c r="K14" s="14">
        <f t="shared" si="4"/>
        <v>33684</v>
      </c>
      <c r="L14" s="17">
        <v>8059</v>
      </c>
      <c r="M14" s="14">
        <f t="shared" si="5"/>
        <v>338478</v>
      </c>
      <c r="N14" s="2">
        <f t="shared" si="6"/>
        <v>0.11229681101873681</v>
      </c>
    </row>
    <row r="15" spans="1:14" x14ac:dyDescent="0.4">
      <c r="A15" s="1">
        <v>41663</v>
      </c>
      <c r="B15" s="13">
        <v>900</v>
      </c>
      <c r="C15" s="14">
        <f t="shared" si="0"/>
        <v>37800</v>
      </c>
      <c r="D15" s="14">
        <v>898</v>
      </c>
      <c r="E15" s="14">
        <f t="shared" si="1"/>
        <v>13766340</v>
      </c>
      <c r="F15" s="21">
        <v>16.899999999999999</v>
      </c>
      <c r="G15" s="14">
        <f t="shared" si="2"/>
        <v>709800</v>
      </c>
      <c r="H15" s="16">
        <v>0</v>
      </c>
      <c r="I15" s="14">
        <f t="shared" si="3"/>
        <v>0</v>
      </c>
      <c r="J15" s="13">
        <v>815</v>
      </c>
      <c r="K15" s="14">
        <f t="shared" si="4"/>
        <v>34230</v>
      </c>
      <c r="L15" s="17">
        <v>8584</v>
      </c>
      <c r="M15" s="14">
        <f t="shared" si="5"/>
        <v>360528</v>
      </c>
      <c r="N15" s="2">
        <f t="shared" si="6"/>
        <v>0.1048462255358807</v>
      </c>
    </row>
    <row r="16" spans="1:14" x14ac:dyDescent="0.4">
      <c r="A16" s="1">
        <v>41670</v>
      </c>
      <c r="B16" s="13">
        <v>895</v>
      </c>
      <c r="C16" s="14">
        <f t="shared" si="0"/>
        <v>37590</v>
      </c>
      <c r="D16" s="14">
        <v>892</v>
      </c>
      <c r="E16" s="14">
        <f t="shared" si="1"/>
        <v>13674360</v>
      </c>
      <c r="F16" s="21">
        <v>16.7</v>
      </c>
      <c r="G16" s="14">
        <f t="shared" si="2"/>
        <v>701400</v>
      </c>
      <c r="H16" s="16">
        <v>0</v>
      </c>
      <c r="I16" s="14">
        <f t="shared" si="3"/>
        <v>0</v>
      </c>
      <c r="J16" s="13">
        <v>801</v>
      </c>
      <c r="K16" s="14">
        <f t="shared" si="4"/>
        <v>33642</v>
      </c>
      <c r="L16" s="17">
        <v>8452</v>
      </c>
      <c r="M16" s="14">
        <f t="shared" si="5"/>
        <v>354984</v>
      </c>
      <c r="N16" s="2">
        <f t="shared" si="6"/>
        <v>0.10589209654519641</v>
      </c>
    </row>
    <row r="17" spans="1:14" x14ac:dyDescent="0.4">
      <c r="A17" s="1">
        <v>41677</v>
      </c>
      <c r="B17" s="13">
        <v>902</v>
      </c>
      <c r="C17" s="14">
        <f t="shared" si="0"/>
        <v>37884</v>
      </c>
      <c r="D17" s="14">
        <v>901</v>
      </c>
      <c r="E17" s="14">
        <f t="shared" si="1"/>
        <v>13812330</v>
      </c>
      <c r="F17" s="21">
        <v>17.100000000000001</v>
      </c>
      <c r="G17" s="14">
        <f t="shared" si="2"/>
        <v>718200</v>
      </c>
      <c r="H17" s="16">
        <v>0</v>
      </c>
      <c r="I17" s="14">
        <f t="shared" si="3"/>
        <v>0</v>
      </c>
      <c r="J17" s="13">
        <v>816</v>
      </c>
      <c r="K17" s="14">
        <f t="shared" si="4"/>
        <v>34272</v>
      </c>
      <c r="L17" s="17">
        <v>8325</v>
      </c>
      <c r="M17" s="14">
        <f t="shared" si="5"/>
        <v>349650</v>
      </c>
      <c r="N17" s="2">
        <f t="shared" si="6"/>
        <v>0.10834834834834835</v>
      </c>
    </row>
    <row r="18" spans="1:14" x14ac:dyDescent="0.4">
      <c r="A18" s="1">
        <v>41684</v>
      </c>
      <c r="B18" s="13">
        <v>903</v>
      </c>
      <c r="C18" s="14">
        <f t="shared" si="0"/>
        <v>37926</v>
      </c>
      <c r="D18" s="14">
        <v>900</v>
      </c>
      <c r="E18" s="14">
        <f t="shared" si="1"/>
        <v>13797000</v>
      </c>
      <c r="F18" s="21">
        <v>17.2</v>
      </c>
      <c r="G18" s="14">
        <f t="shared" si="2"/>
        <v>722400</v>
      </c>
      <c r="H18" s="16">
        <v>0</v>
      </c>
      <c r="I18" s="14">
        <f t="shared" si="3"/>
        <v>0</v>
      </c>
      <c r="J18" s="13">
        <v>806</v>
      </c>
      <c r="K18" s="14">
        <f t="shared" si="4"/>
        <v>33852</v>
      </c>
      <c r="L18" s="17">
        <v>8030</v>
      </c>
      <c r="M18" s="14">
        <f t="shared" si="5"/>
        <v>337260</v>
      </c>
      <c r="N18" s="2">
        <f t="shared" si="6"/>
        <v>0.112453300124533</v>
      </c>
    </row>
    <row r="19" spans="1:14" x14ac:dyDescent="0.4">
      <c r="A19" s="1">
        <v>41691</v>
      </c>
      <c r="B19" s="13">
        <v>905</v>
      </c>
      <c r="C19" s="14">
        <f t="shared" si="0"/>
        <v>38010</v>
      </c>
      <c r="D19" s="14">
        <v>901</v>
      </c>
      <c r="E19" s="14">
        <f t="shared" si="1"/>
        <v>13812330</v>
      </c>
      <c r="F19" s="21">
        <v>17</v>
      </c>
      <c r="G19" s="14">
        <f t="shared" si="2"/>
        <v>714000</v>
      </c>
      <c r="H19" s="16">
        <v>0</v>
      </c>
      <c r="I19" s="14">
        <f t="shared" si="3"/>
        <v>0</v>
      </c>
      <c r="J19" s="13">
        <v>835</v>
      </c>
      <c r="K19" s="14">
        <f t="shared" si="4"/>
        <v>35070</v>
      </c>
      <c r="L19" s="17">
        <v>8535</v>
      </c>
      <c r="M19" s="14">
        <f t="shared" si="5"/>
        <v>358470</v>
      </c>
      <c r="N19" s="2">
        <f t="shared" si="6"/>
        <v>0.1060339777387229</v>
      </c>
    </row>
    <row r="20" spans="1:14" x14ac:dyDescent="0.4">
      <c r="A20" s="1">
        <v>41698</v>
      </c>
      <c r="B20" s="13">
        <v>894</v>
      </c>
      <c r="C20" s="14">
        <f t="shared" si="0"/>
        <v>37548</v>
      </c>
      <c r="D20" s="14">
        <v>901</v>
      </c>
      <c r="E20" s="14">
        <f t="shared" si="1"/>
        <v>13812330</v>
      </c>
      <c r="F20" s="21">
        <v>16.600000000000001</v>
      </c>
      <c r="G20" s="14">
        <f t="shared" si="2"/>
        <v>697200</v>
      </c>
      <c r="H20" s="16">
        <v>0</v>
      </c>
      <c r="I20" s="14">
        <f t="shared" si="3"/>
        <v>0</v>
      </c>
      <c r="J20" s="13">
        <v>846</v>
      </c>
      <c r="K20" s="14">
        <f t="shared" si="4"/>
        <v>35532</v>
      </c>
      <c r="L20" s="17">
        <v>8411</v>
      </c>
      <c r="M20" s="14">
        <f t="shared" si="5"/>
        <v>353262</v>
      </c>
      <c r="N20" s="2">
        <f t="shared" si="6"/>
        <v>0.10628938295089764</v>
      </c>
    </row>
    <row r="21" spans="1:14" x14ac:dyDescent="0.4">
      <c r="A21" s="1">
        <v>41705</v>
      </c>
      <c r="B21" s="13">
        <v>869</v>
      </c>
      <c r="C21" s="14">
        <f t="shared" si="0"/>
        <v>36498</v>
      </c>
      <c r="D21" s="14">
        <v>893</v>
      </c>
      <c r="E21" s="14">
        <f t="shared" si="1"/>
        <v>13689690</v>
      </c>
      <c r="F21" s="21">
        <v>15.9</v>
      </c>
      <c r="G21" s="14">
        <f t="shared" si="2"/>
        <v>667800.00000000012</v>
      </c>
      <c r="H21" s="16">
        <v>0</v>
      </c>
      <c r="I21" s="14">
        <f t="shared" si="3"/>
        <v>0</v>
      </c>
      <c r="J21" s="13">
        <v>841</v>
      </c>
      <c r="K21" s="14">
        <f t="shared" si="4"/>
        <v>35322</v>
      </c>
      <c r="L21" s="17">
        <v>8949</v>
      </c>
      <c r="M21" s="14">
        <f t="shared" si="5"/>
        <v>375858</v>
      </c>
      <c r="N21" s="2">
        <f t="shared" si="6"/>
        <v>9.7105821879539617E-2</v>
      </c>
    </row>
    <row r="22" spans="1:14" x14ac:dyDescent="0.4">
      <c r="A22" s="1">
        <v>41712</v>
      </c>
      <c r="B22" s="13">
        <v>891</v>
      </c>
      <c r="C22" s="14">
        <f t="shared" si="0"/>
        <v>37422</v>
      </c>
      <c r="D22" s="14">
        <v>890</v>
      </c>
      <c r="E22" s="14">
        <f t="shared" si="1"/>
        <v>13643700</v>
      </c>
      <c r="F22" s="21">
        <v>15.3</v>
      </c>
      <c r="G22" s="14">
        <f t="shared" si="2"/>
        <v>642600</v>
      </c>
      <c r="H22" s="16">
        <v>0</v>
      </c>
      <c r="I22" s="14">
        <f t="shared" si="3"/>
        <v>0</v>
      </c>
      <c r="J22" s="13">
        <v>845</v>
      </c>
      <c r="K22" s="14">
        <f t="shared" si="4"/>
        <v>35490</v>
      </c>
      <c r="L22" s="17">
        <v>8512</v>
      </c>
      <c r="M22" s="14">
        <f t="shared" si="5"/>
        <v>357504</v>
      </c>
      <c r="N22" s="2">
        <f t="shared" si="6"/>
        <v>0.10467575187969924</v>
      </c>
    </row>
    <row r="23" spans="1:14" x14ac:dyDescent="0.4">
      <c r="A23" s="1">
        <v>41719</v>
      </c>
      <c r="B23" s="13">
        <v>885</v>
      </c>
      <c r="C23" s="14">
        <f t="shared" si="0"/>
        <v>37170</v>
      </c>
      <c r="D23" s="14">
        <v>885</v>
      </c>
      <c r="E23" s="14">
        <f t="shared" si="1"/>
        <v>13567050</v>
      </c>
      <c r="F23" s="21">
        <v>15.7</v>
      </c>
      <c r="G23" s="14">
        <f t="shared" si="2"/>
        <v>659400</v>
      </c>
      <c r="H23" s="16">
        <v>0</v>
      </c>
      <c r="I23" s="14">
        <f t="shared" si="3"/>
        <v>0</v>
      </c>
      <c r="J23" s="13">
        <v>857</v>
      </c>
      <c r="K23" s="14">
        <f t="shared" si="4"/>
        <v>35994</v>
      </c>
      <c r="L23" s="17">
        <v>9002</v>
      </c>
      <c r="M23" s="14">
        <f t="shared" si="5"/>
        <v>378084</v>
      </c>
      <c r="N23" s="2">
        <f t="shared" si="6"/>
        <v>9.8311486336369699E-2</v>
      </c>
    </row>
    <row r="24" spans="1:14" x14ac:dyDescent="0.4">
      <c r="A24" s="1">
        <v>41726</v>
      </c>
      <c r="B24" s="13">
        <v>922</v>
      </c>
      <c r="C24" s="14">
        <f t="shared" si="0"/>
        <v>38724</v>
      </c>
      <c r="D24" s="14">
        <v>892</v>
      </c>
      <c r="E24" s="14">
        <f t="shared" si="1"/>
        <v>13674360</v>
      </c>
      <c r="F24" s="21">
        <v>15.9</v>
      </c>
      <c r="G24" s="14">
        <f t="shared" si="2"/>
        <v>667800.00000000012</v>
      </c>
      <c r="H24" s="16">
        <v>11</v>
      </c>
      <c r="I24" s="14">
        <f t="shared" si="3"/>
        <v>462</v>
      </c>
      <c r="J24" s="13">
        <v>850</v>
      </c>
      <c r="K24" s="14">
        <f t="shared" si="4"/>
        <v>35700</v>
      </c>
      <c r="L24" s="17">
        <v>8713</v>
      </c>
      <c r="M24" s="14">
        <f t="shared" si="5"/>
        <v>365946</v>
      </c>
      <c r="N24" s="2">
        <f t="shared" si="6"/>
        <v>0.10581889131183289</v>
      </c>
    </row>
    <row r="25" spans="1:14" x14ac:dyDescent="0.4">
      <c r="A25" s="1">
        <v>41733</v>
      </c>
      <c r="B25" s="13">
        <v>896</v>
      </c>
      <c r="C25" s="14">
        <f t="shared" si="0"/>
        <v>37632</v>
      </c>
      <c r="D25" s="14">
        <v>898</v>
      </c>
      <c r="E25" s="14">
        <f t="shared" si="1"/>
        <v>13766340</v>
      </c>
      <c r="F25" s="21">
        <v>16.399999999999999</v>
      </c>
      <c r="G25" s="14">
        <f t="shared" si="2"/>
        <v>688800</v>
      </c>
      <c r="H25" s="16">
        <v>38</v>
      </c>
      <c r="I25" s="14">
        <f t="shared" si="3"/>
        <v>1596</v>
      </c>
      <c r="J25" s="13">
        <v>852</v>
      </c>
      <c r="K25" s="14">
        <f t="shared" si="4"/>
        <v>35784</v>
      </c>
      <c r="L25" s="17">
        <v>8996</v>
      </c>
      <c r="M25" s="14">
        <f t="shared" si="5"/>
        <v>377832</v>
      </c>
      <c r="N25" s="2">
        <f t="shared" si="6"/>
        <v>9.959982214317474E-2</v>
      </c>
    </row>
    <row r="26" spans="1:14" x14ac:dyDescent="0.4">
      <c r="A26" s="1">
        <v>41740</v>
      </c>
      <c r="B26" s="13">
        <v>939</v>
      </c>
      <c r="C26" s="14">
        <f t="shared" si="0"/>
        <v>39438</v>
      </c>
      <c r="D26" s="14">
        <v>910</v>
      </c>
      <c r="E26" s="14">
        <f t="shared" si="1"/>
        <v>13950300</v>
      </c>
      <c r="F26" s="21">
        <v>16</v>
      </c>
      <c r="G26" s="14">
        <f t="shared" si="2"/>
        <v>672000</v>
      </c>
      <c r="H26" s="16">
        <v>0</v>
      </c>
      <c r="I26" s="14">
        <f t="shared" si="3"/>
        <v>0</v>
      </c>
      <c r="J26" s="13">
        <v>848</v>
      </c>
      <c r="K26" s="14">
        <f t="shared" si="4"/>
        <v>35616</v>
      </c>
      <c r="L26" s="17">
        <v>8616</v>
      </c>
      <c r="M26" s="14">
        <f t="shared" si="5"/>
        <v>361872</v>
      </c>
      <c r="N26" s="2">
        <f t="shared" si="6"/>
        <v>0.108983286908078</v>
      </c>
    </row>
    <row r="27" spans="1:14" x14ac:dyDescent="0.4">
      <c r="A27" s="1">
        <v>41747</v>
      </c>
      <c r="B27" s="13">
        <v>910</v>
      </c>
      <c r="C27" s="14">
        <f t="shared" si="0"/>
        <v>38220</v>
      </c>
      <c r="D27" s="14">
        <v>917</v>
      </c>
      <c r="E27" s="14">
        <f t="shared" si="1"/>
        <v>14057610</v>
      </c>
      <c r="F27" s="21">
        <v>16.5</v>
      </c>
      <c r="G27" s="14">
        <f t="shared" si="2"/>
        <v>693000</v>
      </c>
      <c r="H27" s="16">
        <v>11</v>
      </c>
      <c r="I27" s="14">
        <f t="shared" si="3"/>
        <v>462</v>
      </c>
      <c r="J27" s="13">
        <v>853</v>
      </c>
      <c r="K27" s="14">
        <f t="shared" si="4"/>
        <v>35826</v>
      </c>
      <c r="L27" s="17">
        <v>8430</v>
      </c>
      <c r="M27" s="14">
        <f t="shared" si="5"/>
        <v>354060</v>
      </c>
      <c r="N27" s="2">
        <f t="shared" si="6"/>
        <v>0.10794780545670225</v>
      </c>
    </row>
    <row r="28" spans="1:14" x14ac:dyDescent="0.4">
      <c r="A28" s="1">
        <v>41754</v>
      </c>
      <c r="B28" s="13">
        <v>898</v>
      </c>
      <c r="C28" s="14">
        <f t="shared" si="0"/>
        <v>37716</v>
      </c>
      <c r="D28" s="14">
        <v>911</v>
      </c>
      <c r="E28" s="14">
        <f t="shared" si="1"/>
        <v>13965630</v>
      </c>
      <c r="F28" s="21">
        <v>17.2</v>
      </c>
      <c r="G28" s="14">
        <f t="shared" si="2"/>
        <v>722400</v>
      </c>
      <c r="H28" s="16">
        <v>0</v>
      </c>
      <c r="I28" s="14">
        <f t="shared" si="3"/>
        <v>0</v>
      </c>
      <c r="J28" s="13">
        <v>865</v>
      </c>
      <c r="K28" s="14">
        <f t="shared" si="4"/>
        <v>36330</v>
      </c>
      <c r="L28" s="17">
        <v>8693</v>
      </c>
      <c r="M28" s="14">
        <f t="shared" si="5"/>
        <v>365106</v>
      </c>
      <c r="N28" s="2">
        <f t="shared" si="6"/>
        <v>0.10330150695962269</v>
      </c>
    </row>
    <row r="29" spans="1:14" x14ac:dyDescent="0.4">
      <c r="A29" s="1">
        <v>41761</v>
      </c>
      <c r="B29" s="13">
        <v>894</v>
      </c>
      <c r="C29" s="14">
        <f t="shared" si="0"/>
        <v>37548</v>
      </c>
      <c r="D29" s="14">
        <v>910</v>
      </c>
      <c r="E29" s="14">
        <f t="shared" si="1"/>
        <v>13950300</v>
      </c>
      <c r="F29" s="21">
        <v>17.100000000000001</v>
      </c>
      <c r="G29" s="14">
        <f t="shared" si="2"/>
        <v>718200</v>
      </c>
      <c r="H29" s="16">
        <v>0</v>
      </c>
      <c r="I29" s="14">
        <f t="shared" si="3"/>
        <v>0</v>
      </c>
      <c r="J29" s="13">
        <v>846</v>
      </c>
      <c r="K29" s="14">
        <f t="shared" si="4"/>
        <v>35532</v>
      </c>
      <c r="L29" s="17">
        <v>8719</v>
      </c>
      <c r="M29" s="14">
        <f t="shared" si="5"/>
        <v>366198</v>
      </c>
      <c r="N29" s="2">
        <f t="shared" si="6"/>
        <v>0.10253469434568184</v>
      </c>
    </row>
    <row r="30" spans="1:14" x14ac:dyDescent="0.4">
      <c r="A30" s="1">
        <v>41768</v>
      </c>
      <c r="B30" s="13">
        <v>922</v>
      </c>
      <c r="C30" s="14">
        <f t="shared" si="0"/>
        <v>38724</v>
      </c>
      <c r="D30" s="14">
        <v>906</v>
      </c>
      <c r="E30" s="14">
        <f t="shared" si="1"/>
        <v>13888980</v>
      </c>
      <c r="F30" s="21">
        <v>17.3</v>
      </c>
      <c r="G30" s="14">
        <f t="shared" si="2"/>
        <v>726600</v>
      </c>
      <c r="H30" s="16">
        <v>43</v>
      </c>
      <c r="I30" s="14">
        <f t="shared" si="3"/>
        <v>1806</v>
      </c>
      <c r="J30" s="13">
        <v>890</v>
      </c>
      <c r="K30" s="14">
        <f t="shared" si="4"/>
        <v>37380</v>
      </c>
      <c r="L30" s="17">
        <v>9191</v>
      </c>
      <c r="M30" s="14">
        <f t="shared" si="5"/>
        <v>386022</v>
      </c>
      <c r="N30" s="2">
        <f t="shared" si="6"/>
        <v>0.10031552605810032</v>
      </c>
    </row>
    <row r="31" spans="1:14" x14ac:dyDescent="0.4">
      <c r="A31" s="1">
        <v>41775</v>
      </c>
      <c r="B31" s="13">
        <v>925</v>
      </c>
      <c r="C31" s="14">
        <f t="shared" si="0"/>
        <v>38850</v>
      </c>
      <c r="D31" s="14">
        <v>910</v>
      </c>
      <c r="E31" s="14">
        <f t="shared" si="1"/>
        <v>13950300</v>
      </c>
      <c r="F31" s="21">
        <v>17</v>
      </c>
      <c r="G31" s="14">
        <f t="shared" si="2"/>
        <v>714000</v>
      </c>
      <c r="H31" s="16">
        <v>11</v>
      </c>
      <c r="I31" s="14">
        <f t="shared" si="3"/>
        <v>462</v>
      </c>
      <c r="J31" s="13">
        <v>886</v>
      </c>
      <c r="K31" s="14">
        <f t="shared" si="4"/>
        <v>37212</v>
      </c>
      <c r="L31" s="17">
        <v>9174</v>
      </c>
      <c r="M31" s="14">
        <f t="shared" si="5"/>
        <v>385308</v>
      </c>
      <c r="N31" s="2">
        <f t="shared" si="6"/>
        <v>0.10082842816655767</v>
      </c>
    </row>
    <row r="32" spans="1:14" x14ac:dyDescent="0.4">
      <c r="A32" s="1">
        <v>41782</v>
      </c>
      <c r="B32" s="13">
        <v>927</v>
      </c>
      <c r="C32" s="14">
        <f t="shared" si="0"/>
        <v>38934</v>
      </c>
      <c r="D32" s="14">
        <v>917</v>
      </c>
      <c r="E32" s="14">
        <f t="shared" si="1"/>
        <v>14057610</v>
      </c>
      <c r="F32" s="21">
        <v>17.5</v>
      </c>
      <c r="G32" s="14">
        <f t="shared" si="2"/>
        <v>735000</v>
      </c>
      <c r="H32" s="16">
        <v>0</v>
      </c>
      <c r="I32" s="14">
        <f t="shared" si="3"/>
        <v>0</v>
      </c>
      <c r="J32" s="13">
        <v>895</v>
      </c>
      <c r="K32" s="14">
        <f t="shared" si="4"/>
        <v>37590</v>
      </c>
      <c r="L32" s="17">
        <v>9310</v>
      </c>
      <c r="M32" s="14">
        <f t="shared" si="5"/>
        <v>391020</v>
      </c>
      <c r="N32" s="2">
        <f t="shared" si="6"/>
        <v>9.9570354457572507E-2</v>
      </c>
    </row>
    <row r="33" spans="1:14" x14ac:dyDescent="0.4">
      <c r="A33" s="1">
        <v>41789</v>
      </c>
      <c r="B33" s="13">
        <v>938</v>
      </c>
      <c r="C33" s="14">
        <f t="shared" si="0"/>
        <v>39396</v>
      </c>
      <c r="D33" s="14">
        <v>928</v>
      </c>
      <c r="E33" s="14">
        <f t="shared" si="1"/>
        <v>14226240</v>
      </c>
      <c r="F33" s="21">
        <v>18.3</v>
      </c>
      <c r="G33" s="14">
        <f t="shared" si="2"/>
        <v>768600</v>
      </c>
      <c r="H33" s="16">
        <v>0</v>
      </c>
      <c r="I33" s="14">
        <f t="shared" si="3"/>
        <v>0</v>
      </c>
      <c r="J33" s="13">
        <v>862</v>
      </c>
      <c r="K33" s="14">
        <f t="shared" si="4"/>
        <v>36204</v>
      </c>
      <c r="L33" s="17">
        <v>9104</v>
      </c>
      <c r="M33" s="14">
        <f t="shared" si="5"/>
        <v>382368</v>
      </c>
      <c r="N33" s="2">
        <f t="shared" si="6"/>
        <v>0.10303163444639719</v>
      </c>
    </row>
    <row r="34" spans="1:14" x14ac:dyDescent="0.4">
      <c r="A34" s="1">
        <v>41796</v>
      </c>
      <c r="B34" s="13">
        <v>944</v>
      </c>
      <c r="C34" s="14">
        <f t="shared" si="0"/>
        <v>39648</v>
      </c>
      <c r="D34" s="14">
        <v>934</v>
      </c>
      <c r="E34" s="14">
        <f t="shared" si="1"/>
        <v>14318220</v>
      </c>
      <c r="F34" s="21">
        <v>18.399999999999999</v>
      </c>
      <c r="G34" s="14">
        <f t="shared" si="2"/>
        <v>772800</v>
      </c>
      <c r="H34" s="16">
        <v>0</v>
      </c>
      <c r="I34" s="14">
        <f t="shared" si="3"/>
        <v>0</v>
      </c>
      <c r="J34" s="13">
        <v>869</v>
      </c>
      <c r="K34" s="14">
        <f t="shared" si="4"/>
        <v>36498</v>
      </c>
      <c r="L34" s="17">
        <v>8624</v>
      </c>
      <c r="M34" s="14">
        <f t="shared" si="5"/>
        <v>362208</v>
      </c>
      <c r="N34" s="2">
        <f t="shared" si="6"/>
        <v>0.10946196660482375</v>
      </c>
    </row>
    <row r="35" spans="1:14" x14ac:dyDescent="0.4">
      <c r="A35" s="1">
        <v>41803</v>
      </c>
      <c r="B35" s="13">
        <v>972</v>
      </c>
      <c r="C35" s="14">
        <f t="shared" si="0"/>
        <v>40824</v>
      </c>
      <c r="D35" s="14">
        <v>945</v>
      </c>
      <c r="E35" s="14">
        <f t="shared" si="1"/>
        <v>14486850</v>
      </c>
      <c r="F35" s="21">
        <v>17.899999999999999</v>
      </c>
      <c r="G35" s="14">
        <f t="shared" si="2"/>
        <v>751800</v>
      </c>
      <c r="H35" s="16">
        <v>0</v>
      </c>
      <c r="I35" s="14">
        <f t="shared" si="3"/>
        <v>0</v>
      </c>
      <c r="J35" s="13">
        <v>891</v>
      </c>
      <c r="K35" s="14">
        <f t="shared" si="4"/>
        <v>37422</v>
      </c>
      <c r="L35" s="17">
        <v>9258</v>
      </c>
      <c r="M35" s="14">
        <f t="shared" si="5"/>
        <v>388836</v>
      </c>
      <c r="N35" s="2">
        <f t="shared" si="6"/>
        <v>0.1049902786779002</v>
      </c>
    </row>
    <row r="36" spans="1:14" x14ac:dyDescent="0.4">
      <c r="A36" s="1">
        <v>41810</v>
      </c>
      <c r="B36" s="13">
        <v>938</v>
      </c>
      <c r="C36" s="14">
        <f t="shared" si="0"/>
        <v>39396</v>
      </c>
      <c r="D36" s="14">
        <v>948</v>
      </c>
      <c r="E36" s="14">
        <f t="shared" si="1"/>
        <v>14532840</v>
      </c>
      <c r="F36" s="21">
        <v>18.2</v>
      </c>
      <c r="G36" s="14">
        <f t="shared" si="2"/>
        <v>764400</v>
      </c>
      <c r="H36" s="16">
        <v>0</v>
      </c>
      <c r="I36" s="14">
        <f t="shared" si="3"/>
        <v>0</v>
      </c>
      <c r="J36" s="13">
        <v>891</v>
      </c>
      <c r="K36" s="14">
        <f t="shared" si="4"/>
        <v>37422</v>
      </c>
      <c r="L36" s="17">
        <v>8813</v>
      </c>
      <c r="M36" s="14">
        <f t="shared" si="5"/>
        <v>370146</v>
      </c>
      <c r="N36" s="2">
        <f t="shared" si="6"/>
        <v>0.10643367752184273</v>
      </c>
    </row>
    <row r="37" spans="1:14" x14ac:dyDescent="0.4">
      <c r="A37" s="1">
        <v>41817</v>
      </c>
      <c r="B37" s="13">
        <v>953</v>
      </c>
      <c r="C37" s="14">
        <f t="shared" si="0"/>
        <v>40026</v>
      </c>
      <c r="D37" s="14">
        <v>952</v>
      </c>
      <c r="E37" s="14">
        <f t="shared" si="1"/>
        <v>14594160</v>
      </c>
      <c r="F37" s="21">
        <v>18.2</v>
      </c>
      <c r="G37" s="14">
        <f t="shared" si="2"/>
        <v>764400</v>
      </c>
      <c r="H37" s="16">
        <v>0</v>
      </c>
      <c r="I37" s="14">
        <f t="shared" si="3"/>
        <v>0</v>
      </c>
      <c r="J37" s="13">
        <v>883</v>
      </c>
      <c r="K37" s="14">
        <f t="shared" si="4"/>
        <v>37086</v>
      </c>
      <c r="L37" s="17">
        <v>9168</v>
      </c>
      <c r="M37" s="14">
        <f t="shared" si="5"/>
        <v>385056</v>
      </c>
      <c r="N37" s="2">
        <f t="shared" si="6"/>
        <v>0.10394851657940664</v>
      </c>
    </row>
    <row r="38" spans="1:14" x14ac:dyDescent="0.4">
      <c r="A38" s="1">
        <v>41824</v>
      </c>
      <c r="B38" s="13">
        <v>927</v>
      </c>
      <c r="C38" s="14">
        <f t="shared" si="0"/>
        <v>38934</v>
      </c>
      <c r="D38" s="14">
        <v>948</v>
      </c>
      <c r="E38" s="14">
        <f t="shared" si="1"/>
        <v>14532840</v>
      </c>
      <c r="F38" s="21">
        <v>18.3</v>
      </c>
      <c r="G38" s="14">
        <f t="shared" si="2"/>
        <v>768600</v>
      </c>
      <c r="H38" s="16">
        <v>9</v>
      </c>
      <c r="I38" s="14">
        <f t="shared" si="3"/>
        <v>378</v>
      </c>
      <c r="J38" s="13">
        <v>883</v>
      </c>
      <c r="K38" s="14">
        <f t="shared" si="4"/>
        <v>37086</v>
      </c>
      <c r="L38" s="17">
        <v>8935</v>
      </c>
      <c r="M38" s="14">
        <f t="shared" si="5"/>
        <v>375270</v>
      </c>
      <c r="N38" s="2">
        <f t="shared" si="6"/>
        <v>0.10374930050363738</v>
      </c>
    </row>
    <row r="39" spans="1:14" x14ac:dyDescent="0.4">
      <c r="A39" s="1">
        <v>41831</v>
      </c>
      <c r="B39" s="13">
        <v>943</v>
      </c>
      <c r="C39" s="14">
        <f t="shared" si="0"/>
        <v>39606</v>
      </c>
      <c r="D39" s="14">
        <v>940</v>
      </c>
      <c r="E39" s="14">
        <f t="shared" si="1"/>
        <v>14410200</v>
      </c>
      <c r="F39" s="21">
        <v>17.899999999999999</v>
      </c>
      <c r="G39" s="14">
        <f t="shared" si="2"/>
        <v>751800</v>
      </c>
      <c r="H39" s="16">
        <v>5</v>
      </c>
      <c r="I39" s="14">
        <f t="shared" si="3"/>
        <v>210</v>
      </c>
      <c r="J39" s="13">
        <v>851</v>
      </c>
      <c r="K39" s="14">
        <f t="shared" si="4"/>
        <v>35742</v>
      </c>
      <c r="L39" s="17">
        <v>9057</v>
      </c>
      <c r="M39" s="14">
        <f t="shared" si="5"/>
        <v>380394</v>
      </c>
      <c r="N39" s="2">
        <f t="shared" si="6"/>
        <v>0.10411836148835155</v>
      </c>
    </row>
    <row r="40" spans="1:14" x14ac:dyDescent="0.4">
      <c r="A40" s="1">
        <v>41838</v>
      </c>
      <c r="B40" s="13">
        <v>959</v>
      </c>
      <c r="C40" s="14">
        <f t="shared" si="0"/>
        <v>40278</v>
      </c>
      <c r="D40" s="14">
        <v>946</v>
      </c>
      <c r="E40" s="14">
        <f t="shared" si="1"/>
        <v>14502180</v>
      </c>
      <c r="F40" s="21">
        <v>17.899999999999999</v>
      </c>
      <c r="G40" s="14">
        <f t="shared" si="2"/>
        <v>751800</v>
      </c>
      <c r="H40" s="16">
        <v>0</v>
      </c>
      <c r="I40" s="14">
        <f t="shared" si="3"/>
        <v>0</v>
      </c>
      <c r="J40" s="13">
        <v>872</v>
      </c>
      <c r="K40" s="14">
        <f t="shared" si="4"/>
        <v>36624</v>
      </c>
      <c r="L40" s="17">
        <v>8792</v>
      </c>
      <c r="M40" s="14">
        <f t="shared" si="5"/>
        <v>369264</v>
      </c>
      <c r="N40" s="2">
        <f t="shared" si="6"/>
        <v>0.10907643312101911</v>
      </c>
    </row>
    <row r="41" spans="1:14" x14ac:dyDescent="0.4">
      <c r="A41" s="1">
        <v>41845</v>
      </c>
      <c r="B41" s="13">
        <v>954</v>
      </c>
      <c r="C41" s="14">
        <f t="shared" si="0"/>
        <v>40068</v>
      </c>
      <c r="D41" s="14">
        <v>946</v>
      </c>
      <c r="E41" s="14">
        <f t="shared" si="1"/>
        <v>14502180</v>
      </c>
      <c r="F41" s="21">
        <v>18.600000000000001</v>
      </c>
      <c r="G41" s="14">
        <f t="shared" si="2"/>
        <v>781200</v>
      </c>
      <c r="H41" s="16">
        <v>7</v>
      </c>
      <c r="I41" s="14">
        <f t="shared" si="3"/>
        <v>294</v>
      </c>
      <c r="J41" s="13">
        <v>877</v>
      </c>
      <c r="K41" s="14">
        <f t="shared" si="4"/>
        <v>36834</v>
      </c>
      <c r="L41" s="17">
        <v>9006</v>
      </c>
      <c r="M41" s="14">
        <f t="shared" si="5"/>
        <v>378252</v>
      </c>
      <c r="N41" s="2">
        <f t="shared" si="6"/>
        <v>0.10592938041305797</v>
      </c>
    </row>
    <row r="42" spans="1:14" x14ac:dyDescent="0.4">
      <c r="A42" s="1">
        <v>41852</v>
      </c>
      <c r="B42" s="13">
        <v>902</v>
      </c>
      <c r="C42" s="14">
        <f t="shared" si="0"/>
        <v>37884</v>
      </c>
      <c r="D42" s="14">
        <v>940</v>
      </c>
      <c r="E42" s="14">
        <f t="shared" si="1"/>
        <v>14410200</v>
      </c>
      <c r="F42" s="21">
        <v>18.3</v>
      </c>
      <c r="G42" s="14">
        <f t="shared" si="2"/>
        <v>768600</v>
      </c>
      <c r="H42" s="16">
        <v>0</v>
      </c>
      <c r="I42" s="14">
        <f t="shared" si="3"/>
        <v>0</v>
      </c>
      <c r="J42" s="13">
        <v>875</v>
      </c>
      <c r="K42" s="14">
        <f t="shared" si="4"/>
        <v>36750</v>
      </c>
      <c r="L42" s="17">
        <v>9359</v>
      </c>
      <c r="M42" s="14">
        <f t="shared" si="5"/>
        <v>393078</v>
      </c>
      <c r="N42" s="2">
        <f t="shared" si="6"/>
        <v>9.6377818142963992E-2</v>
      </c>
    </row>
    <row r="43" spans="1:14" x14ac:dyDescent="0.4">
      <c r="A43" s="1">
        <v>41859</v>
      </c>
      <c r="B43" s="13">
        <v>931</v>
      </c>
      <c r="C43" s="14">
        <f t="shared" si="0"/>
        <v>39102</v>
      </c>
      <c r="D43" s="14">
        <v>937</v>
      </c>
      <c r="E43" s="14">
        <f t="shared" si="1"/>
        <v>14364210</v>
      </c>
      <c r="F43" s="21">
        <v>17.8</v>
      </c>
      <c r="G43" s="14">
        <f t="shared" si="2"/>
        <v>747600</v>
      </c>
      <c r="H43" s="16">
        <v>0</v>
      </c>
      <c r="I43" s="14">
        <f t="shared" si="3"/>
        <v>0</v>
      </c>
      <c r="J43" s="13">
        <v>890</v>
      </c>
      <c r="K43" s="14">
        <f t="shared" si="4"/>
        <v>37380</v>
      </c>
      <c r="L43" s="17">
        <v>8922</v>
      </c>
      <c r="M43" s="14">
        <f t="shared" si="5"/>
        <v>374724</v>
      </c>
      <c r="N43" s="2">
        <f t="shared" si="6"/>
        <v>0.10434880071732795</v>
      </c>
    </row>
    <row r="44" spans="1:14" x14ac:dyDescent="0.4">
      <c r="A44" s="1">
        <v>41866</v>
      </c>
      <c r="B44" s="13">
        <v>937</v>
      </c>
      <c r="C44" s="14">
        <f t="shared" si="0"/>
        <v>39354</v>
      </c>
      <c r="D44" s="14">
        <v>931</v>
      </c>
      <c r="E44" s="14">
        <f t="shared" si="1"/>
        <v>14272230</v>
      </c>
      <c r="F44" s="21">
        <v>18.3</v>
      </c>
      <c r="G44" s="14">
        <f t="shared" si="2"/>
        <v>768600</v>
      </c>
      <c r="H44" s="16">
        <v>0</v>
      </c>
      <c r="I44" s="14">
        <f t="shared" si="3"/>
        <v>0</v>
      </c>
      <c r="J44" s="13">
        <v>864</v>
      </c>
      <c r="K44" s="14">
        <f t="shared" si="4"/>
        <v>36288</v>
      </c>
      <c r="L44" s="17">
        <v>8775</v>
      </c>
      <c r="M44" s="14">
        <f t="shared" si="5"/>
        <v>368550</v>
      </c>
      <c r="N44" s="2">
        <f t="shared" si="6"/>
        <v>0.10678062678062678</v>
      </c>
    </row>
    <row r="45" spans="1:14" x14ac:dyDescent="0.4">
      <c r="A45" s="1">
        <v>41873</v>
      </c>
      <c r="B45" s="13">
        <v>913</v>
      </c>
      <c r="C45" s="14">
        <f t="shared" si="0"/>
        <v>38346</v>
      </c>
      <c r="D45" s="14">
        <v>921</v>
      </c>
      <c r="E45" s="14">
        <f t="shared" si="1"/>
        <v>14118930</v>
      </c>
      <c r="F45" s="21">
        <v>17.3</v>
      </c>
      <c r="G45" s="14">
        <f t="shared" si="2"/>
        <v>726600</v>
      </c>
      <c r="H45" s="16">
        <v>0</v>
      </c>
      <c r="I45" s="14">
        <f t="shared" si="3"/>
        <v>0</v>
      </c>
      <c r="J45" s="13">
        <v>889</v>
      </c>
      <c r="K45" s="14">
        <f t="shared" si="4"/>
        <v>37338</v>
      </c>
      <c r="L45" s="17">
        <v>9100</v>
      </c>
      <c r="M45" s="14">
        <f t="shared" si="5"/>
        <v>382200</v>
      </c>
      <c r="N45" s="2">
        <f t="shared" si="6"/>
        <v>0.10032967032967033</v>
      </c>
    </row>
    <row r="46" spans="1:14" x14ac:dyDescent="0.4">
      <c r="A46" s="1">
        <v>41880</v>
      </c>
      <c r="B46" s="13">
        <v>921</v>
      </c>
      <c r="C46" s="14">
        <f t="shared" si="0"/>
        <v>38682</v>
      </c>
      <c r="D46" s="14">
        <v>926</v>
      </c>
      <c r="E46" s="14">
        <f t="shared" si="1"/>
        <v>14195580</v>
      </c>
      <c r="F46" s="21">
        <v>17.7</v>
      </c>
      <c r="G46" s="14">
        <f t="shared" si="2"/>
        <v>743400</v>
      </c>
      <c r="H46" s="16">
        <v>0</v>
      </c>
      <c r="I46" s="14">
        <f t="shared" si="3"/>
        <v>0</v>
      </c>
      <c r="J46" s="13">
        <v>880</v>
      </c>
      <c r="K46" s="14">
        <f t="shared" si="4"/>
        <v>36960</v>
      </c>
      <c r="L46" s="17">
        <v>9480</v>
      </c>
      <c r="M46" s="14">
        <f t="shared" si="5"/>
        <v>398160</v>
      </c>
      <c r="N46" s="2">
        <f t="shared" si="6"/>
        <v>9.7151898734177219E-2</v>
      </c>
    </row>
    <row r="47" spans="1:14" x14ac:dyDescent="0.4">
      <c r="A47" s="1">
        <v>41887</v>
      </c>
      <c r="B47" s="13">
        <v>927</v>
      </c>
      <c r="C47" s="14">
        <f t="shared" si="0"/>
        <v>38934</v>
      </c>
      <c r="D47" s="14">
        <v>924</v>
      </c>
      <c r="E47" s="14">
        <f t="shared" si="1"/>
        <v>14164920</v>
      </c>
      <c r="F47" s="21">
        <v>18</v>
      </c>
      <c r="G47" s="14">
        <f t="shared" si="2"/>
        <v>756000</v>
      </c>
      <c r="H47" s="16">
        <v>0</v>
      </c>
      <c r="I47" s="14">
        <f t="shared" si="3"/>
        <v>0</v>
      </c>
      <c r="J47" s="13">
        <v>850</v>
      </c>
      <c r="K47" s="14">
        <f t="shared" si="4"/>
        <v>35700</v>
      </c>
      <c r="L47" s="17">
        <v>8611</v>
      </c>
      <c r="M47" s="14">
        <f t="shared" si="5"/>
        <v>361662</v>
      </c>
      <c r="N47" s="2">
        <f t="shared" si="6"/>
        <v>0.10765300197421902</v>
      </c>
    </row>
    <row r="48" spans="1:14" x14ac:dyDescent="0.4">
      <c r="A48" s="1">
        <v>41894</v>
      </c>
      <c r="B48" s="13">
        <v>931</v>
      </c>
      <c r="C48" s="14">
        <f t="shared" si="0"/>
        <v>39102</v>
      </c>
      <c r="D48" s="14">
        <v>923</v>
      </c>
      <c r="E48" s="14">
        <f t="shared" si="1"/>
        <v>14149590</v>
      </c>
      <c r="F48" s="21">
        <v>18.8</v>
      </c>
      <c r="G48" s="14">
        <f t="shared" si="2"/>
        <v>789600</v>
      </c>
      <c r="H48" s="16">
        <v>0</v>
      </c>
      <c r="I48" s="14">
        <f t="shared" si="3"/>
        <v>0</v>
      </c>
      <c r="J48" s="13">
        <v>846</v>
      </c>
      <c r="K48" s="14">
        <f t="shared" si="4"/>
        <v>35532</v>
      </c>
      <c r="L48" s="17">
        <v>8707</v>
      </c>
      <c r="M48" s="14">
        <f t="shared" si="5"/>
        <v>365694</v>
      </c>
      <c r="N48" s="2">
        <f t="shared" si="6"/>
        <v>0.10692546227173538</v>
      </c>
    </row>
    <row r="49" spans="1:14" x14ac:dyDescent="0.4">
      <c r="A49" s="1">
        <v>41901</v>
      </c>
      <c r="B49" s="13">
        <v>889</v>
      </c>
      <c r="C49" s="14">
        <f t="shared" si="0"/>
        <v>37338</v>
      </c>
      <c r="D49" s="14">
        <v>917</v>
      </c>
      <c r="E49" s="14">
        <f t="shared" si="1"/>
        <v>14057610</v>
      </c>
      <c r="F49" s="21">
        <v>18.600000000000001</v>
      </c>
      <c r="G49" s="14">
        <f t="shared" si="2"/>
        <v>781200</v>
      </c>
      <c r="H49" s="16">
        <v>0</v>
      </c>
      <c r="I49" s="14">
        <f t="shared" si="3"/>
        <v>0</v>
      </c>
      <c r="J49" s="13">
        <v>886</v>
      </c>
      <c r="K49" s="14">
        <f t="shared" si="4"/>
        <v>37212</v>
      </c>
      <c r="L49" s="17">
        <v>8781</v>
      </c>
      <c r="M49" s="14">
        <f t="shared" si="5"/>
        <v>368802</v>
      </c>
      <c r="N49" s="2">
        <f t="shared" si="6"/>
        <v>0.10124131647876096</v>
      </c>
    </row>
    <row r="50" spans="1:14" x14ac:dyDescent="0.4">
      <c r="A50" s="1">
        <v>41908</v>
      </c>
      <c r="B50" s="13">
        <v>881</v>
      </c>
      <c r="C50" s="14">
        <f t="shared" si="0"/>
        <v>37002</v>
      </c>
      <c r="D50" s="14">
        <v>907</v>
      </c>
      <c r="E50" s="14">
        <f t="shared" si="1"/>
        <v>13904310</v>
      </c>
      <c r="F50" s="21">
        <v>18.8</v>
      </c>
      <c r="G50" s="14">
        <f t="shared" si="2"/>
        <v>789600</v>
      </c>
      <c r="H50" s="16">
        <v>0</v>
      </c>
      <c r="I50" s="14">
        <f t="shared" si="3"/>
        <v>0</v>
      </c>
      <c r="J50" s="13">
        <v>862</v>
      </c>
      <c r="K50" s="14">
        <f t="shared" si="4"/>
        <v>36204</v>
      </c>
      <c r="L50" s="17">
        <v>8660</v>
      </c>
      <c r="M50" s="14">
        <f t="shared" si="5"/>
        <v>363720</v>
      </c>
      <c r="N50" s="2">
        <f t="shared" si="6"/>
        <v>0.10173210161662817</v>
      </c>
    </row>
    <row r="51" spans="1:14" x14ac:dyDescent="0.4">
      <c r="A51" s="1">
        <v>41915</v>
      </c>
      <c r="B51" s="13">
        <v>901</v>
      </c>
      <c r="C51" s="14">
        <f t="shared" si="0"/>
        <v>37842</v>
      </c>
      <c r="D51" s="14">
        <v>900</v>
      </c>
      <c r="E51" s="14">
        <f t="shared" si="1"/>
        <v>13797000</v>
      </c>
      <c r="F51" s="21">
        <v>18.7</v>
      </c>
      <c r="G51" s="14">
        <f t="shared" si="2"/>
        <v>785400</v>
      </c>
      <c r="H51" s="16">
        <v>0</v>
      </c>
      <c r="I51" s="14">
        <f t="shared" si="3"/>
        <v>0</v>
      </c>
      <c r="J51" s="13">
        <v>858</v>
      </c>
      <c r="K51" s="14">
        <f t="shared" si="4"/>
        <v>36036</v>
      </c>
      <c r="L51" s="17">
        <v>8645</v>
      </c>
      <c r="M51" s="14">
        <f t="shared" si="5"/>
        <v>363090</v>
      </c>
      <c r="N51" s="2">
        <f t="shared" si="6"/>
        <v>0.10422209369577791</v>
      </c>
    </row>
    <row r="52" spans="1:14" x14ac:dyDescent="0.4">
      <c r="A52" s="1">
        <v>41922</v>
      </c>
      <c r="B52" s="13">
        <v>885</v>
      </c>
      <c r="C52" s="14">
        <f t="shared" si="0"/>
        <v>37170</v>
      </c>
      <c r="D52" s="14">
        <v>889</v>
      </c>
      <c r="E52" s="14">
        <f t="shared" si="1"/>
        <v>13628370</v>
      </c>
      <c r="F52" s="21">
        <v>18.399999999999999</v>
      </c>
      <c r="G52" s="14">
        <f t="shared" si="2"/>
        <v>772800</v>
      </c>
      <c r="H52" s="16">
        <v>3</v>
      </c>
      <c r="I52" s="14">
        <f t="shared" si="3"/>
        <v>126</v>
      </c>
      <c r="J52" s="13">
        <v>885</v>
      </c>
      <c r="K52" s="14">
        <f t="shared" si="4"/>
        <v>37170</v>
      </c>
      <c r="L52" s="17">
        <v>9043</v>
      </c>
      <c r="M52" s="14">
        <f t="shared" si="5"/>
        <v>379806</v>
      </c>
      <c r="N52" s="2">
        <f t="shared" si="6"/>
        <v>9.7865752515758048E-2</v>
      </c>
    </row>
    <row r="53" spans="1:14" x14ac:dyDescent="0.4">
      <c r="A53" s="1">
        <v>41929</v>
      </c>
      <c r="B53" s="13">
        <v>896</v>
      </c>
      <c r="C53" s="14">
        <f t="shared" si="0"/>
        <v>37632</v>
      </c>
      <c r="D53" s="14">
        <v>891</v>
      </c>
      <c r="E53" s="14">
        <f t="shared" si="1"/>
        <v>13659030</v>
      </c>
      <c r="F53" s="21">
        <v>17.899999999999999</v>
      </c>
      <c r="G53" s="14">
        <f t="shared" si="2"/>
        <v>751800</v>
      </c>
      <c r="H53" s="16">
        <v>0</v>
      </c>
      <c r="I53" s="14">
        <f t="shared" si="3"/>
        <v>0</v>
      </c>
      <c r="J53" s="13">
        <v>876</v>
      </c>
      <c r="K53" s="14">
        <f t="shared" si="4"/>
        <v>36792</v>
      </c>
      <c r="L53" s="17">
        <v>8836</v>
      </c>
      <c r="M53" s="14">
        <f t="shared" si="5"/>
        <v>371112</v>
      </c>
      <c r="N53" s="2">
        <f t="shared" si="6"/>
        <v>0.10140334993209597</v>
      </c>
    </row>
    <row r="54" spans="1:14" x14ac:dyDescent="0.4">
      <c r="A54" s="1">
        <v>41936</v>
      </c>
      <c r="B54" s="13">
        <v>937</v>
      </c>
      <c r="C54" s="14">
        <f t="shared" si="0"/>
        <v>39354</v>
      </c>
      <c r="D54" s="14">
        <v>905</v>
      </c>
      <c r="E54" s="14">
        <f t="shared" si="1"/>
        <v>13873650</v>
      </c>
      <c r="F54" s="21">
        <v>17</v>
      </c>
      <c r="G54" s="14">
        <f t="shared" si="2"/>
        <v>714000</v>
      </c>
      <c r="H54" s="16">
        <v>0</v>
      </c>
      <c r="I54" s="14">
        <f t="shared" si="3"/>
        <v>0</v>
      </c>
      <c r="J54" s="13">
        <v>878</v>
      </c>
      <c r="K54" s="14">
        <f t="shared" si="4"/>
        <v>36876</v>
      </c>
      <c r="L54" s="17">
        <v>8867</v>
      </c>
      <c r="M54" s="14">
        <f t="shared" si="5"/>
        <v>372414</v>
      </c>
      <c r="N54" s="2">
        <f t="shared" si="6"/>
        <v>0.10567271907071163</v>
      </c>
    </row>
    <row r="55" spans="1:14" x14ac:dyDescent="0.4">
      <c r="A55" s="1">
        <v>41943</v>
      </c>
      <c r="B55" s="13">
        <v>929</v>
      </c>
      <c r="C55" s="14">
        <f t="shared" si="0"/>
        <v>39018</v>
      </c>
      <c r="D55" s="14">
        <v>912</v>
      </c>
      <c r="E55" s="14">
        <f t="shared" si="1"/>
        <v>13980960</v>
      </c>
      <c r="F55" s="21">
        <v>17.2</v>
      </c>
      <c r="G55" s="14">
        <f t="shared" si="2"/>
        <v>722400</v>
      </c>
      <c r="H55" s="16">
        <v>0</v>
      </c>
      <c r="I55" s="14">
        <f t="shared" si="3"/>
        <v>0</v>
      </c>
      <c r="J55" s="13">
        <v>860</v>
      </c>
      <c r="K55" s="14">
        <f t="shared" si="4"/>
        <v>36120</v>
      </c>
      <c r="L55" s="17">
        <v>9162</v>
      </c>
      <c r="M55" s="14">
        <f t="shared" si="5"/>
        <v>384804</v>
      </c>
      <c r="N55" s="2">
        <f t="shared" si="6"/>
        <v>0.10139707487448156</v>
      </c>
    </row>
    <row r="56" spans="1:14" x14ac:dyDescent="0.4">
      <c r="A56" s="1">
        <v>41950</v>
      </c>
      <c r="B56" s="13">
        <v>946</v>
      </c>
      <c r="C56" s="14">
        <f t="shared" si="0"/>
        <v>39732</v>
      </c>
      <c r="D56" s="14">
        <v>927</v>
      </c>
      <c r="E56" s="14">
        <f t="shared" si="1"/>
        <v>14210910</v>
      </c>
      <c r="F56" s="21">
        <v>17.7</v>
      </c>
      <c r="G56" s="14">
        <f t="shared" si="2"/>
        <v>743400</v>
      </c>
      <c r="H56" s="16">
        <v>0</v>
      </c>
      <c r="I56" s="14">
        <f t="shared" si="3"/>
        <v>0</v>
      </c>
      <c r="J56" s="13">
        <v>860</v>
      </c>
      <c r="K56" s="14">
        <f t="shared" si="4"/>
        <v>36120</v>
      </c>
      <c r="L56" s="17">
        <v>9005</v>
      </c>
      <c r="M56" s="14">
        <f t="shared" si="5"/>
        <v>378210</v>
      </c>
      <c r="N56" s="2">
        <f t="shared" si="6"/>
        <v>0.10505274847307051</v>
      </c>
    </row>
    <row r="57" spans="1:14" x14ac:dyDescent="0.4">
      <c r="A57" s="1">
        <v>41957</v>
      </c>
      <c r="B57" s="13">
        <v>970</v>
      </c>
      <c r="C57" s="14">
        <f t="shared" si="0"/>
        <v>40740</v>
      </c>
      <c r="D57" s="14">
        <v>946</v>
      </c>
      <c r="E57" s="14">
        <f t="shared" si="1"/>
        <v>14502180</v>
      </c>
      <c r="F57" s="21">
        <v>17.3</v>
      </c>
      <c r="G57" s="14">
        <f t="shared" si="2"/>
        <v>726600</v>
      </c>
      <c r="H57" s="16">
        <v>0</v>
      </c>
      <c r="I57" s="14">
        <f t="shared" si="3"/>
        <v>0</v>
      </c>
      <c r="J57" s="13">
        <v>854</v>
      </c>
      <c r="K57" s="14">
        <f t="shared" si="4"/>
        <v>35868</v>
      </c>
      <c r="L57" s="17">
        <v>9194</v>
      </c>
      <c r="M57" s="14">
        <f t="shared" si="5"/>
        <v>386148</v>
      </c>
      <c r="N57" s="2">
        <f t="shared" si="6"/>
        <v>0.10550358929736785</v>
      </c>
    </row>
    <row r="58" spans="1:14" x14ac:dyDescent="0.4">
      <c r="A58" s="1">
        <v>41964</v>
      </c>
      <c r="B58" s="13">
        <v>982</v>
      </c>
      <c r="C58" s="14">
        <f t="shared" si="0"/>
        <v>41244</v>
      </c>
      <c r="D58" s="14">
        <v>957</v>
      </c>
      <c r="E58" s="14">
        <f t="shared" si="1"/>
        <v>14670810</v>
      </c>
      <c r="F58" s="21">
        <v>17.100000000000001</v>
      </c>
      <c r="G58" s="14">
        <f t="shared" si="2"/>
        <v>718200</v>
      </c>
      <c r="H58" s="16">
        <v>0</v>
      </c>
      <c r="I58" s="14">
        <f t="shared" si="3"/>
        <v>0</v>
      </c>
      <c r="J58" s="13">
        <v>874</v>
      </c>
      <c r="K58" s="14">
        <f t="shared" si="4"/>
        <v>36708</v>
      </c>
      <c r="L58" s="17">
        <v>9254</v>
      </c>
      <c r="M58" s="14">
        <f t="shared" si="5"/>
        <v>388668</v>
      </c>
      <c r="N58" s="2">
        <f t="shared" si="6"/>
        <v>0.1061162740436568</v>
      </c>
    </row>
    <row r="59" spans="1:14" x14ac:dyDescent="0.4">
      <c r="A59" s="1">
        <v>41971</v>
      </c>
      <c r="B59" s="13">
        <v>962</v>
      </c>
      <c r="C59" s="14">
        <f t="shared" si="0"/>
        <v>40404</v>
      </c>
      <c r="D59" s="14">
        <v>965</v>
      </c>
      <c r="E59" s="14">
        <f t="shared" si="1"/>
        <v>14793450</v>
      </c>
      <c r="F59" s="21">
        <v>17.3</v>
      </c>
      <c r="G59" s="14">
        <f t="shared" si="2"/>
        <v>726600</v>
      </c>
      <c r="H59" s="16">
        <v>0</v>
      </c>
      <c r="I59" s="14">
        <f t="shared" si="3"/>
        <v>0</v>
      </c>
      <c r="J59" s="13">
        <v>856</v>
      </c>
      <c r="K59" s="14">
        <f t="shared" si="4"/>
        <v>35952</v>
      </c>
      <c r="L59" s="17">
        <v>9425</v>
      </c>
      <c r="M59" s="14">
        <f t="shared" si="5"/>
        <v>395850</v>
      </c>
      <c r="N59" s="2">
        <f t="shared" si="6"/>
        <v>0.10206896551724139</v>
      </c>
    </row>
    <row r="60" spans="1:14" x14ac:dyDescent="0.4">
      <c r="A60" s="1">
        <v>41978</v>
      </c>
      <c r="B60" s="13">
        <v>988</v>
      </c>
      <c r="C60" s="14">
        <f t="shared" si="0"/>
        <v>41496</v>
      </c>
      <c r="D60" s="14">
        <v>975</v>
      </c>
      <c r="E60" s="14">
        <f t="shared" si="1"/>
        <v>14946750</v>
      </c>
      <c r="F60" s="21">
        <v>17.8</v>
      </c>
      <c r="G60" s="14">
        <f t="shared" si="2"/>
        <v>747600</v>
      </c>
      <c r="H60" s="16">
        <v>0</v>
      </c>
      <c r="I60" s="14">
        <f t="shared" si="3"/>
        <v>0</v>
      </c>
      <c r="J60" s="13">
        <v>838</v>
      </c>
      <c r="K60" s="14">
        <f t="shared" si="4"/>
        <v>35196</v>
      </c>
      <c r="L60" s="17">
        <v>8549</v>
      </c>
      <c r="M60" s="14">
        <f t="shared" si="5"/>
        <v>359058</v>
      </c>
      <c r="N60" s="2">
        <f t="shared" si="6"/>
        <v>0.11556907240612938</v>
      </c>
    </row>
    <row r="61" spans="1:14" x14ac:dyDescent="0.4">
      <c r="A61" s="1">
        <v>41985</v>
      </c>
      <c r="B61" s="13">
        <v>990</v>
      </c>
      <c r="C61" s="14">
        <f t="shared" si="0"/>
        <v>41580</v>
      </c>
      <c r="D61" s="14">
        <v>980</v>
      </c>
      <c r="E61" s="14">
        <f t="shared" si="1"/>
        <v>15023400</v>
      </c>
      <c r="F61" s="21">
        <v>17.7</v>
      </c>
      <c r="G61" s="14">
        <f t="shared" si="2"/>
        <v>743400</v>
      </c>
      <c r="H61" s="16">
        <v>0</v>
      </c>
      <c r="I61" s="14">
        <f t="shared" si="3"/>
        <v>0</v>
      </c>
      <c r="J61" s="13">
        <v>857</v>
      </c>
      <c r="K61" s="14">
        <f t="shared" si="4"/>
        <v>35994</v>
      </c>
      <c r="L61" s="17">
        <v>9373</v>
      </c>
      <c r="M61" s="14">
        <f t="shared" si="5"/>
        <v>393666</v>
      </c>
      <c r="N61" s="2">
        <f t="shared" si="6"/>
        <v>0.10562253280699882</v>
      </c>
    </row>
    <row r="62" spans="1:14" x14ac:dyDescent="0.4">
      <c r="A62" s="1">
        <v>41992</v>
      </c>
      <c r="B62" s="13">
        <v>992</v>
      </c>
      <c r="C62" s="14">
        <f t="shared" si="0"/>
        <v>41664</v>
      </c>
      <c r="D62" s="14">
        <v>983</v>
      </c>
      <c r="E62" s="14">
        <f t="shared" si="1"/>
        <v>15069390</v>
      </c>
      <c r="F62" s="21">
        <v>17.600000000000001</v>
      </c>
      <c r="G62" s="14">
        <f t="shared" si="2"/>
        <v>739200</v>
      </c>
      <c r="H62" s="16">
        <v>0</v>
      </c>
      <c r="I62" s="14">
        <f t="shared" si="3"/>
        <v>0</v>
      </c>
      <c r="J62" s="13">
        <v>880</v>
      </c>
      <c r="K62" s="14">
        <f t="shared" si="4"/>
        <v>36960</v>
      </c>
      <c r="L62" s="17">
        <v>9518</v>
      </c>
      <c r="M62" s="14">
        <f t="shared" si="5"/>
        <v>399756</v>
      </c>
      <c r="N62" s="2">
        <f t="shared" si="6"/>
        <v>0.10422357638159277</v>
      </c>
    </row>
    <row r="63" spans="1:14" x14ac:dyDescent="0.4">
      <c r="A63" s="1">
        <v>41999</v>
      </c>
      <c r="B63" s="13">
        <v>972</v>
      </c>
      <c r="C63" s="14">
        <f t="shared" si="0"/>
        <v>40824</v>
      </c>
      <c r="D63" s="14">
        <v>985</v>
      </c>
      <c r="E63" s="14">
        <f t="shared" si="1"/>
        <v>15100050</v>
      </c>
      <c r="F63" s="21">
        <v>18.100000000000001</v>
      </c>
      <c r="G63" s="14">
        <f t="shared" si="2"/>
        <v>760200</v>
      </c>
      <c r="H63" s="16">
        <v>18</v>
      </c>
      <c r="I63" s="14">
        <f t="shared" si="3"/>
        <v>756</v>
      </c>
      <c r="J63" s="13">
        <v>856</v>
      </c>
      <c r="K63" s="14">
        <f t="shared" si="4"/>
        <v>35952</v>
      </c>
      <c r="L63" s="17">
        <v>9614</v>
      </c>
      <c r="M63" s="14">
        <f t="shared" si="5"/>
        <v>403788</v>
      </c>
      <c r="N63" s="2">
        <f t="shared" si="6"/>
        <v>0.10110255876846266</v>
      </c>
    </row>
    <row r="64" spans="1:14" x14ac:dyDescent="0.4">
      <c r="A64" s="1">
        <v>42006</v>
      </c>
      <c r="B64" s="13">
        <v>949</v>
      </c>
      <c r="C64" s="14">
        <f t="shared" si="0"/>
        <v>39858</v>
      </c>
      <c r="D64" s="14">
        <v>976</v>
      </c>
      <c r="E64" s="14">
        <f t="shared" si="1"/>
        <v>14962080</v>
      </c>
      <c r="F64" s="21">
        <v>18.8</v>
      </c>
      <c r="G64" s="14">
        <f t="shared" si="2"/>
        <v>789600</v>
      </c>
      <c r="H64" s="16">
        <v>0</v>
      </c>
      <c r="I64" s="14">
        <f t="shared" si="3"/>
        <v>0</v>
      </c>
      <c r="J64" s="13">
        <v>789</v>
      </c>
      <c r="K64" s="14">
        <f t="shared" si="4"/>
        <v>33138</v>
      </c>
      <c r="L64" s="17">
        <v>8809</v>
      </c>
      <c r="M64" s="14">
        <f t="shared" si="5"/>
        <v>369978</v>
      </c>
      <c r="N64" s="2">
        <f t="shared" si="6"/>
        <v>0.10773072993529345</v>
      </c>
    </row>
    <row r="65" spans="1:14" x14ac:dyDescent="0.4">
      <c r="A65" s="1">
        <v>42013</v>
      </c>
      <c r="B65" s="13">
        <v>978</v>
      </c>
      <c r="C65" s="14">
        <f t="shared" si="0"/>
        <v>41076</v>
      </c>
      <c r="D65" s="14">
        <v>973</v>
      </c>
      <c r="E65" s="14">
        <f t="shared" si="1"/>
        <v>14916090</v>
      </c>
      <c r="F65" s="21">
        <v>20.2</v>
      </c>
      <c r="G65" s="14">
        <f t="shared" si="2"/>
        <v>848400</v>
      </c>
      <c r="H65" s="16">
        <v>0</v>
      </c>
      <c r="I65" s="14">
        <f t="shared" si="3"/>
        <v>0</v>
      </c>
      <c r="J65" s="13">
        <v>815</v>
      </c>
      <c r="K65" s="14">
        <f t="shared" si="4"/>
        <v>34230</v>
      </c>
      <c r="L65" s="17">
        <v>8875</v>
      </c>
      <c r="M65" s="14">
        <f t="shared" si="5"/>
        <v>372750</v>
      </c>
      <c r="N65" s="2">
        <f t="shared" si="6"/>
        <v>0.11019718309859156</v>
      </c>
    </row>
    <row r="66" spans="1:14" x14ac:dyDescent="0.4">
      <c r="A66" s="1">
        <v>42020</v>
      </c>
      <c r="B66" s="13">
        <v>979</v>
      </c>
      <c r="C66" s="14">
        <f t="shared" si="0"/>
        <v>41118</v>
      </c>
      <c r="D66" s="14">
        <v>970</v>
      </c>
      <c r="E66" s="14">
        <f t="shared" si="1"/>
        <v>14870100</v>
      </c>
      <c r="F66" s="21">
        <v>20.399999999999999</v>
      </c>
      <c r="G66" s="14">
        <f t="shared" si="2"/>
        <v>856800</v>
      </c>
      <c r="H66" s="16">
        <v>0</v>
      </c>
      <c r="I66" s="14">
        <f t="shared" si="3"/>
        <v>0</v>
      </c>
      <c r="J66" s="13">
        <v>837</v>
      </c>
      <c r="K66" s="14">
        <f t="shared" si="4"/>
        <v>35154</v>
      </c>
      <c r="L66" s="17">
        <v>8851</v>
      </c>
      <c r="M66" s="14">
        <f t="shared" si="5"/>
        <v>371742</v>
      </c>
      <c r="N66" s="2">
        <f t="shared" si="6"/>
        <v>0.11060897073776975</v>
      </c>
    </row>
    <row r="67" spans="1:14" x14ac:dyDescent="0.4">
      <c r="A67" s="1">
        <v>42027</v>
      </c>
      <c r="B67" s="13">
        <v>978</v>
      </c>
      <c r="C67" s="14">
        <f t="shared" si="0"/>
        <v>41076</v>
      </c>
      <c r="D67" s="14">
        <v>971</v>
      </c>
      <c r="E67" s="14">
        <f t="shared" si="1"/>
        <v>14885430</v>
      </c>
      <c r="F67" s="21">
        <v>20.6</v>
      </c>
      <c r="G67" s="14">
        <f t="shared" si="2"/>
        <v>865200</v>
      </c>
      <c r="H67" s="16">
        <v>0</v>
      </c>
      <c r="I67" s="14">
        <f t="shared" si="3"/>
        <v>0</v>
      </c>
      <c r="J67" s="13">
        <v>842</v>
      </c>
      <c r="K67" s="14">
        <f t="shared" si="4"/>
        <v>35364</v>
      </c>
      <c r="L67" s="17">
        <v>9022</v>
      </c>
      <c r="M67" s="14">
        <f t="shared" si="5"/>
        <v>378924</v>
      </c>
      <c r="N67" s="2">
        <f t="shared" si="6"/>
        <v>0.10840168477056085</v>
      </c>
    </row>
    <row r="68" spans="1:14" x14ac:dyDescent="0.4">
      <c r="A68" s="1">
        <v>42034</v>
      </c>
      <c r="B68" s="13">
        <v>948</v>
      </c>
      <c r="C68" s="14">
        <f t="shared" si="0"/>
        <v>39816</v>
      </c>
      <c r="D68" s="14">
        <v>971</v>
      </c>
      <c r="E68" s="14">
        <f t="shared" si="1"/>
        <v>14885430</v>
      </c>
      <c r="F68" s="21">
        <v>21</v>
      </c>
      <c r="G68" s="14">
        <f t="shared" si="2"/>
        <v>882000</v>
      </c>
      <c r="H68" s="16">
        <v>0</v>
      </c>
      <c r="I68" s="14">
        <f t="shared" si="3"/>
        <v>0</v>
      </c>
      <c r="J68" s="13">
        <v>830</v>
      </c>
      <c r="K68" s="14">
        <f t="shared" si="4"/>
        <v>34860</v>
      </c>
      <c r="L68" s="17">
        <v>8442</v>
      </c>
      <c r="M68" s="14">
        <f t="shared" si="5"/>
        <v>354564</v>
      </c>
      <c r="N68" s="2">
        <f t="shared" si="6"/>
        <v>0.1122956645344705</v>
      </c>
    </row>
    <row r="69" spans="1:14" x14ac:dyDescent="0.4">
      <c r="A69" s="1">
        <v>42041</v>
      </c>
      <c r="B69" s="13">
        <v>961</v>
      </c>
      <c r="C69" s="14">
        <f t="shared" si="0"/>
        <v>40362</v>
      </c>
      <c r="D69" s="14">
        <v>966</v>
      </c>
      <c r="E69" s="14">
        <f t="shared" si="1"/>
        <v>14808780</v>
      </c>
      <c r="F69" s="21">
        <v>21.1</v>
      </c>
      <c r="G69" s="14">
        <f t="shared" si="2"/>
        <v>886200</v>
      </c>
      <c r="H69" s="16">
        <v>0</v>
      </c>
      <c r="I69" s="14">
        <f t="shared" si="3"/>
        <v>0</v>
      </c>
      <c r="J69" s="13">
        <v>826</v>
      </c>
      <c r="K69" s="14">
        <f t="shared" si="4"/>
        <v>34692</v>
      </c>
      <c r="L69" s="17">
        <v>8282</v>
      </c>
      <c r="M69" s="14">
        <f t="shared" si="5"/>
        <v>347844</v>
      </c>
      <c r="N69" s="2">
        <f t="shared" si="6"/>
        <v>0.11603477420912824</v>
      </c>
    </row>
    <row r="70" spans="1:14" x14ac:dyDescent="0.4">
      <c r="A70" s="1">
        <v>42048</v>
      </c>
      <c r="B70" s="13">
        <v>964</v>
      </c>
      <c r="C70" s="14">
        <f t="shared" si="0"/>
        <v>40488</v>
      </c>
      <c r="D70" s="14">
        <v>963</v>
      </c>
      <c r="E70" s="14">
        <f t="shared" si="1"/>
        <v>14762790</v>
      </c>
      <c r="F70" s="21">
        <v>21.1</v>
      </c>
      <c r="G70" s="14">
        <f t="shared" si="2"/>
        <v>886200</v>
      </c>
      <c r="H70" s="16">
        <v>0</v>
      </c>
      <c r="I70" s="14">
        <f t="shared" si="3"/>
        <v>0</v>
      </c>
      <c r="J70" s="13">
        <v>852</v>
      </c>
      <c r="K70" s="14">
        <f t="shared" si="4"/>
        <v>35784</v>
      </c>
      <c r="L70" s="17">
        <v>8809</v>
      </c>
      <c r="M70" s="14">
        <f t="shared" si="5"/>
        <v>369978</v>
      </c>
      <c r="N70" s="2">
        <f t="shared" si="6"/>
        <v>0.10943353388579861</v>
      </c>
    </row>
    <row r="71" spans="1:14" x14ac:dyDescent="0.4">
      <c r="A71" s="1">
        <v>42055</v>
      </c>
      <c r="B71" s="13">
        <v>947</v>
      </c>
      <c r="C71" s="14">
        <f t="shared" si="0"/>
        <v>39774</v>
      </c>
      <c r="D71" s="14">
        <v>955</v>
      </c>
      <c r="E71" s="14">
        <f t="shared" si="1"/>
        <v>14640150</v>
      </c>
      <c r="F71" s="21">
        <v>21.6</v>
      </c>
      <c r="G71" s="14">
        <f t="shared" si="2"/>
        <v>907200</v>
      </c>
      <c r="H71" s="16">
        <v>0</v>
      </c>
      <c r="I71" s="14">
        <f t="shared" si="3"/>
        <v>0</v>
      </c>
      <c r="J71" s="13">
        <v>845</v>
      </c>
      <c r="K71" s="14">
        <f t="shared" si="4"/>
        <v>35490</v>
      </c>
      <c r="L71" s="17">
        <v>8915</v>
      </c>
      <c r="M71" s="14">
        <f t="shared" si="5"/>
        <v>374430</v>
      </c>
      <c r="N71" s="2">
        <f t="shared" si="6"/>
        <v>0.10622546270330903</v>
      </c>
    </row>
    <row r="72" spans="1:14" x14ac:dyDescent="0.4">
      <c r="A72" s="1">
        <v>42062</v>
      </c>
      <c r="B72" s="13">
        <v>931</v>
      </c>
      <c r="C72" s="14">
        <f t="shared" si="0"/>
        <v>39102</v>
      </c>
      <c r="D72" s="14">
        <v>951</v>
      </c>
      <c r="E72" s="14">
        <f t="shared" si="1"/>
        <v>14578830</v>
      </c>
      <c r="F72" s="21">
        <v>21.5</v>
      </c>
      <c r="G72" s="14">
        <f t="shared" si="2"/>
        <v>903000</v>
      </c>
      <c r="H72" s="16">
        <v>0</v>
      </c>
      <c r="I72" s="14">
        <f t="shared" si="3"/>
        <v>0</v>
      </c>
      <c r="J72" s="13">
        <v>846</v>
      </c>
      <c r="K72" s="14">
        <f t="shared" si="4"/>
        <v>35532</v>
      </c>
      <c r="L72" s="17">
        <v>8630</v>
      </c>
      <c r="M72" s="14">
        <f t="shared" si="5"/>
        <v>362460</v>
      </c>
      <c r="N72" s="2">
        <f t="shared" si="6"/>
        <v>0.10787949015063732</v>
      </c>
    </row>
    <row r="73" spans="1:14" x14ac:dyDescent="0.4">
      <c r="A73" s="1">
        <v>42069</v>
      </c>
      <c r="B73" s="13">
        <v>944</v>
      </c>
      <c r="C73" s="14">
        <f t="shared" si="0"/>
        <v>39648</v>
      </c>
      <c r="D73" s="14">
        <v>947</v>
      </c>
      <c r="E73" s="14">
        <f t="shared" si="1"/>
        <v>14517510</v>
      </c>
      <c r="F73" s="21">
        <v>21.2</v>
      </c>
      <c r="G73" s="14">
        <f t="shared" si="2"/>
        <v>890400</v>
      </c>
      <c r="H73" s="16">
        <v>0</v>
      </c>
      <c r="I73" s="14">
        <f t="shared" si="3"/>
        <v>0</v>
      </c>
      <c r="J73" s="13">
        <v>840</v>
      </c>
      <c r="K73" s="14">
        <f t="shared" si="4"/>
        <v>35280</v>
      </c>
      <c r="L73" s="17">
        <v>8515</v>
      </c>
      <c r="M73" s="14">
        <f t="shared" si="5"/>
        <v>357630</v>
      </c>
      <c r="N73" s="2">
        <f t="shared" si="6"/>
        <v>0.1108631826189078</v>
      </c>
    </row>
    <row r="74" spans="1:14" x14ac:dyDescent="0.4">
      <c r="A74" s="1">
        <v>42076</v>
      </c>
      <c r="B74" s="13">
        <v>947</v>
      </c>
      <c r="C74" s="14">
        <f t="shared" si="0"/>
        <v>39774</v>
      </c>
      <c r="D74" s="14">
        <v>942</v>
      </c>
      <c r="E74" s="14">
        <f t="shared" si="1"/>
        <v>14440860</v>
      </c>
      <c r="F74" s="21">
        <v>20.8</v>
      </c>
      <c r="G74" s="14">
        <f t="shared" si="2"/>
        <v>873600</v>
      </c>
      <c r="H74" s="16">
        <v>0</v>
      </c>
      <c r="I74" s="14">
        <f t="shared" si="3"/>
        <v>0</v>
      </c>
      <c r="J74" s="13">
        <v>863</v>
      </c>
      <c r="K74" s="14">
        <f t="shared" si="4"/>
        <v>36246</v>
      </c>
      <c r="L74" s="17">
        <v>9260</v>
      </c>
      <c r="M74" s="14">
        <f t="shared" si="5"/>
        <v>388920</v>
      </c>
      <c r="N74" s="2">
        <f t="shared" si="6"/>
        <v>0.10226781857451404</v>
      </c>
    </row>
    <row r="75" spans="1:14" x14ac:dyDescent="0.4">
      <c r="A75" s="1">
        <v>42083</v>
      </c>
      <c r="B75" s="13">
        <v>953</v>
      </c>
      <c r="C75" s="14">
        <f t="shared" si="0"/>
        <v>40026</v>
      </c>
      <c r="D75" s="14">
        <v>944</v>
      </c>
      <c r="E75" s="14">
        <f t="shared" si="1"/>
        <v>14471520</v>
      </c>
      <c r="F75" s="21">
        <v>21.3</v>
      </c>
      <c r="G75" s="14">
        <f t="shared" si="2"/>
        <v>894600</v>
      </c>
      <c r="H75" s="16">
        <v>0</v>
      </c>
      <c r="I75" s="14">
        <f t="shared" si="3"/>
        <v>0</v>
      </c>
      <c r="J75" s="13">
        <v>866</v>
      </c>
      <c r="K75" s="14">
        <f t="shared" si="4"/>
        <v>36372</v>
      </c>
      <c r="L75" s="17">
        <v>8619</v>
      </c>
      <c r="M75" s="14">
        <f t="shared" si="5"/>
        <v>361998</v>
      </c>
      <c r="N75" s="2">
        <f t="shared" si="6"/>
        <v>0.11056967165564451</v>
      </c>
    </row>
    <row r="76" spans="1:14" x14ac:dyDescent="0.4">
      <c r="A76" s="1">
        <v>42090</v>
      </c>
      <c r="B76" s="13">
        <v>952</v>
      </c>
      <c r="C76" s="14">
        <f t="shared" si="0"/>
        <v>39984</v>
      </c>
      <c r="D76" s="14">
        <v>949</v>
      </c>
      <c r="E76" s="14">
        <f t="shared" si="1"/>
        <v>14548170</v>
      </c>
      <c r="F76" s="21">
        <v>20.5</v>
      </c>
      <c r="G76" s="14">
        <f t="shared" si="2"/>
        <v>861000</v>
      </c>
      <c r="H76" s="16">
        <v>0</v>
      </c>
      <c r="I76" s="14">
        <f t="shared" si="3"/>
        <v>0</v>
      </c>
      <c r="J76" s="13">
        <v>869</v>
      </c>
      <c r="K76" s="14">
        <f t="shared" si="4"/>
        <v>36498</v>
      </c>
      <c r="L76" s="17">
        <v>9435</v>
      </c>
      <c r="M76" s="14">
        <f t="shared" si="5"/>
        <v>396270</v>
      </c>
      <c r="N76" s="2">
        <f t="shared" ref="N76:N139" si="7">C76/M76</f>
        <v>0.1009009009009009</v>
      </c>
    </row>
    <row r="77" spans="1:14" x14ac:dyDescent="0.4">
      <c r="A77" s="1">
        <v>42097</v>
      </c>
      <c r="B77" s="13">
        <v>936</v>
      </c>
      <c r="C77" s="14">
        <f t="shared" si="0"/>
        <v>39312</v>
      </c>
      <c r="D77" s="14">
        <v>947</v>
      </c>
      <c r="E77" s="14">
        <f t="shared" si="1"/>
        <v>14517510</v>
      </c>
      <c r="F77" s="21">
        <v>20.5</v>
      </c>
      <c r="G77" s="14">
        <f t="shared" si="2"/>
        <v>861000</v>
      </c>
      <c r="H77" s="16">
        <v>0</v>
      </c>
      <c r="I77" s="14">
        <f t="shared" si="3"/>
        <v>0</v>
      </c>
      <c r="J77" s="13">
        <v>867</v>
      </c>
      <c r="K77" s="14">
        <f t="shared" si="4"/>
        <v>36414</v>
      </c>
      <c r="L77" s="17">
        <v>8610</v>
      </c>
      <c r="M77" s="14">
        <f t="shared" si="5"/>
        <v>361620</v>
      </c>
      <c r="N77" s="2">
        <f t="shared" si="7"/>
        <v>0.10871080139372823</v>
      </c>
    </row>
    <row r="78" spans="1:14" x14ac:dyDescent="0.4">
      <c r="A78" s="1">
        <v>42104</v>
      </c>
      <c r="B78" s="13">
        <v>924</v>
      </c>
      <c r="C78" s="14">
        <f t="shared" si="0"/>
        <v>38808</v>
      </c>
      <c r="D78" s="14">
        <v>941</v>
      </c>
      <c r="E78" s="14">
        <f t="shared" si="1"/>
        <v>14425530</v>
      </c>
      <c r="F78" s="21">
        <v>20.6</v>
      </c>
      <c r="G78" s="14">
        <f t="shared" si="2"/>
        <v>865200</v>
      </c>
      <c r="H78" s="16">
        <v>0</v>
      </c>
      <c r="I78" s="14">
        <f t="shared" si="3"/>
        <v>0</v>
      </c>
      <c r="J78" s="13">
        <v>885</v>
      </c>
      <c r="K78" s="14">
        <f t="shared" si="4"/>
        <v>37170</v>
      </c>
      <c r="L78" s="17">
        <v>8914</v>
      </c>
      <c r="M78" s="14">
        <f t="shared" si="5"/>
        <v>374388</v>
      </c>
      <c r="N78" s="2">
        <f t="shared" si="7"/>
        <v>0.10365716849899036</v>
      </c>
    </row>
    <row r="79" spans="1:14" x14ac:dyDescent="0.4">
      <c r="A79" s="1">
        <v>42111</v>
      </c>
      <c r="B79" s="13">
        <v>930</v>
      </c>
      <c r="C79" s="14">
        <f t="shared" si="0"/>
        <v>39060</v>
      </c>
      <c r="D79" s="14">
        <v>935</v>
      </c>
      <c r="E79" s="14">
        <f t="shared" si="1"/>
        <v>14333550</v>
      </c>
      <c r="F79" s="21">
        <v>21.3</v>
      </c>
      <c r="G79" s="14">
        <f t="shared" si="2"/>
        <v>894600</v>
      </c>
      <c r="H79" s="16">
        <v>53</v>
      </c>
      <c r="I79" s="14">
        <f t="shared" si="3"/>
        <v>2226</v>
      </c>
      <c r="J79" s="13">
        <v>879</v>
      </c>
      <c r="K79" s="14">
        <f t="shared" si="4"/>
        <v>36918</v>
      </c>
      <c r="L79" s="17">
        <v>9185</v>
      </c>
      <c r="M79" s="14">
        <f t="shared" si="5"/>
        <v>385770</v>
      </c>
      <c r="N79" s="2">
        <f t="shared" si="7"/>
        <v>0.10125204137180185</v>
      </c>
    </row>
    <row r="80" spans="1:14" x14ac:dyDescent="0.4">
      <c r="A80" s="1">
        <v>42118</v>
      </c>
      <c r="B80" s="13">
        <v>921</v>
      </c>
      <c r="C80" s="14">
        <f t="shared" si="0"/>
        <v>38682</v>
      </c>
      <c r="D80" s="14">
        <v>928</v>
      </c>
      <c r="E80" s="14">
        <f t="shared" si="1"/>
        <v>14226240</v>
      </c>
      <c r="F80" s="21">
        <v>20.8</v>
      </c>
      <c r="G80" s="14">
        <f t="shared" si="2"/>
        <v>873600</v>
      </c>
      <c r="H80" s="16">
        <v>0</v>
      </c>
      <c r="I80" s="14">
        <f t="shared" si="3"/>
        <v>0</v>
      </c>
      <c r="J80" s="13">
        <v>875</v>
      </c>
      <c r="K80" s="14">
        <f t="shared" si="4"/>
        <v>36750</v>
      </c>
      <c r="L80" s="17">
        <v>8920</v>
      </c>
      <c r="M80" s="14">
        <f t="shared" si="5"/>
        <v>374640</v>
      </c>
      <c r="N80" s="2">
        <f t="shared" si="7"/>
        <v>0.10325112107623319</v>
      </c>
    </row>
    <row r="81" spans="1:14" x14ac:dyDescent="0.4">
      <c r="A81" s="1">
        <v>42125</v>
      </c>
      <c r="B81" s="13">
        <v>887</v>
      </c>
      <c r="C81" s="14">
        <f t="shared" si="0"/>
        <v>37254</v>
      </c>
      <c r="D81" s="14">
        <v>915</v>
      </c>
      <c r="E81" s="14">
        <f t="shared" si="1"/>
        <v>14026950</v>
      </c>
      <c r="F81" s="21">
        <v>20.8</v>
      </c>
      <c r="G81" s="14">
        <f t="shared" si="2"/>
        <v>873600</v>
      </c>
      <c r="H81" s="16">
        <v>0</v>
      </c>
      <c r="I81" s="14">
        <f t="shared" si="3"/>
        <v>0</v>
      </c>
      <c r="J81" s="13">
        <v>870</v>
      </c>
      <c r="K81" s="14">
        <f t="shared" si="4"/>
        <v>36540</v>
      </c>
      <c r="L81" s="17">
        <v>8785</v>
      </c>
      <c r="M81" s="14">
        <f t="shared" si="5"/>
        <v>368970</v>
      </c>
      <c r="N81" s="2">
        <f t="shared" si="7"/>
        <v>0.10096755833807626</v>
      </c>
    </row>
    <row r="82" spans="1:14" x14ac:dyDescent="0.4">
      <c r="A82" s="1">
        <v>42132</v>
      </c>
      <c r="B82" s="13">
        <v>912</v>
      </c>
      <c r="C82" s="14">
        <f t="shared" si="0"/>
        <v>38304</v>
      </c>
      <c r="D82" s="14">
        <v>912</v>
      </c>
      <c r="E82" s="14">
        <f t="shared" si="1"/>
        <v>13980960</v>
      </c>
      <c r="F82" s="21">
        <v>20.3</v>
      </c>
      <c r="G82" s="14">
        <f t="shared" si="2"/>
        <v>852600</v>
      </c>
      <c r="H82" s="16">
        <v>0</v>
      </c>
      <c r="I82" s="14">
        <f t="shared" si="3"/>
        <v>0</v>
      </c>
      <c r="J82" s="13">
        <v>891</v>
      </c>
      <c r="K82" s="14">
        <f t="shared" si="4"/>
        <v>37422</v>
      </c>
      <c r="L82" s="17">
        <v>9201</v>
      </c>
      <c r="M82" s="14">
        <f t="shared" si="5"/>
        <v>386442</v>
      </c>
      <c r="N82" s="2">
        <f t="shared" si="7"/>
        <v>9.9119660906423213E-2</v>
      </c>
    </row>
    <row r="83" spans="1:14" x14ac:dyDescent="0.4">
      <c r="A83" s="1">
        <v>42139</v>
      </c>
      <c r="B83" s="13">
        <v>958</v>
      </c>
      <c r="C83" s="14">
        <f t="shared" si="0"/>
        <v>40236</v>
      </c>
      <c r="D83" s="14">
        <v>920</v>
      </c>
      <c r="E83" s="14">
        <f t="shared" si="1"/>
        <v>14103600</v>
      </c>
      <c r="F83" s="21">
        <v>20.399999999999999</v>
      </c>
      <c r="G83" s="14">
        <f t="shared" si="2"/>
        <v>856800</v>
      </c>
      <c r="H83" s="16">
        <v>0</v>
      </c>
      <c r="I83" s="14">
        <f t="shared" si="3"/>
        <v>0</v>
      </c>
      <c r="J83" s="13">
        <v>906</v>
      </c>
      <c r="K83" s="14">
        <f t="shared" si="4"/>
        <v>38052</v>
      </c>
      <c r="L83" s="17">
        <v>9261</v>
      </c>
      <c r="M83" s="14">
        <f t="shared" si="5"/>
        <v>388962</v>
      </c>
      <c r="N83" s="2">
        <f t="shared" si="7"/>
        <v>0.10344455242414426</v>
      </c>
    </row>
    <row r="84" spans="1:14" x14ac:dyDescent="0.4">
      <c r="A84" s="1">
        <v>42146</v>
      </c>
      <c r="B84" s="13">
        <v>969</v>
      </c>
      <c r="C84" s="14">
        <f t="shared" si="0"/>
        <v>40698</v>
      </c>
      <c r="D84" s="14">
        <v>932</v>
      </c>
      <c r="E84" s="14">
        <f t="shared" si="1"/>
        <v>14287560</v>
      </c>
      <c r="F84" s="21">
        <v>20.100000000000001</v>
      </c>
      <c r="G84" s="14">
        <f t="shared" si="2"/>
        <v>844200</v>
      </c>
      <c r="H84" s="16">
        <v>0</v>
      </c>
      <c r="I84" s="14">
        <f t="shared" si="3"/>
        <v>0</v>
      </c>
      <c r="J84" s="13">
        <v>905</v>
      </c>
      <c r="K84" s="14">
        <f t="shared" si="4"/>
        <v>38010</v>
      </c>
      <c r="L84" s="17">
        <v>9734</v>
      </c>
      <c r="M84" s="14">
        <f t="shared" si="5"/>
        <v>408828</v>
      </c>
      <c r="N84" s="2">
        <f t="shared" si="7"/>
        <v>9.9547976166016031E-2</v>
      </c>
    </row>
    <row r="85" spans="1:14" x14ac:dyDescent="0.4">
      <c r="A85" s="1">
        <v>42153</v>
      </c>
      <c r="B85" s="13">
        <v>972</v>
      </c>
      <c r="C85" s="14">
        <f t="shared" si="0"/>
        <v>40824</v>
      </c>
      <c r="D85" s="14">
        <v>953</v>
      </c>
      <c r="E85" s="14">
        <f t="shared" si="1"/>
        <v>14609490</v>
      </c>
      <c r="F85" s="21">
        <v>20.100000000000001</v>
      </c>
      <c r="G85" s="14">
        <f t="shared" si="2"/>
        <v>844200</v>
      </c>
      <c r="H85" s="16">
        <v>0</v>
      </c>
      <c r="I85" s="14">
        <f t="shared" si="3"/>
        <v>0</v>
      </c>
      <c r="J85" s="13">
        <v>874</v>
      </c>
      <c r="K85" s="14">
        <f t="shared" si="4"/>
        <v>36708</v>
      </c>
      <c r="L85" s="17">
        <v>8978</v>
      </c>
      <c r="M85" s="14">
        <f t="shared" si="5"/>
        <v>377076</v>
      </c>
      <c r="N85" s="2">
        <f t="shared" si="7"/>
        <v>0.10826464691468032</v>
      </c>
    </row>
    <row r="86" spans="1:14" x14ac:dyDescent="0.4">
      <c r="A86" s="1">
        <v>42160</v>
      </c>
      <c r="B86" s="13">
        <v>992</v>
      </c>
      <c r="C86" s="14">
        <f t="shared" si="0"/>
        <v>41664</v>
      </c>
      <c r="D86" s="14">
        <v>973</v>
      </c>
      <c r="E86" s="14">
        <f t="shared" si="1"/>
        <v>14916090</v>
      </c>
      <c r="F86" s="21">
        <v>20.2</v>
      </c>
      <c r="G86" s="14">
        <f t="shared" si="2"/>
        <v>848400</v>
      </c>
      <c r="H86" s="16">
        <v>0</v>
      </c>
      <c r="I86" s="14">
        <f t="shared" si="3"/>
        <v>0</v>
      </c>
      <c r="J86" s="13">
        <v>884</v>
      </c>
      <c r="K86" s="14">
        <f t="shared" si="4"/>
        <v>37128</v>
      </c>
      <c r="L86" s="17">
        <v>9600</v>
      </c>
      <c r="M86" s="14">
        <f t="shared" si="5"/>
        <v>403200</v>
      </c>
      <c r="N86" s="2">
        <f t="shared" si="7"/>
        <v>0.10333333333333333</v>
      </c>
    </row>
    <row r="87" spans="1:14" x14ac:dyDescent="0.4">
      <c r="A87" s="1">
        <v>42167</v>
      </c>
      <c r="B87" s="13">
        <v>980</v>
      </c>
      <c r="C87" s="14">
        <f t="shared" si="0"/>
        <v>41160</v>
      </c>
      <c r="D87" s="14">
        <v>978</v>
      </c>
      <c r="E87" s="14">
        <f t="shared" si="1"/>
        <v>14992740</v>
      </c>
      <c r="F87" s="21">
        <v>20.7</v>
      </c>
      <c r="G87" s="14">
        <f t="shared" si="2"/>
        <v>869400</v>
      </c>
      <c r="H87" s="16">
        <v>0</v>
      </c>
      <c r="I87" s="14">
        <f t="shared" si="3"/>
        <v>0</v>
      </c>
      <c r="J87" s="13">
        <v>912</v>
      </c>
      <c r="K87" s="14">
        <f t="shared" si="4"/>
        <v>38304</v>
      </c>
      <c r="L87" s="17">
        <v>9176</v>
      </c>
      <c r="M87" s="14">
        <f t="shared" si="5"/>
        <v>385392</v>
      </c>
      <c r="N87" s="2">
        <f t="shared" si="7"/>
        <v>0.10680034873583261</v>
      </c>
    </row>
    <row r="88" spans="1:14" x14ac:dyDescent="0.4">
      <c r="A88" s="1">
        <v>42174</v>
      </c>
      <c r="B88" s="13">
        <v>994</v>
      </c>
      <c r="C88" s="14">
        <f t="shared" si="0"/>
        <v>41748</v>
      </c>
      <c r="D88" s="14">
        <v>985</v>
      </c>
      <c r="E88" s="14">
        <f t="shared" si="1"/>
        <v>15100050</v>
      </c>
      <c r="F88" s="21">
        <v>19.8</v>
      </c>
      <c r="G88" s="14">
        <f t="shared" si="2"/>
        <v>831600</v>
      </c>
      <c r="H88" s="16">
        <v>0</v>
      </c>
      <c r="I88" s="14">
        <f t="shared" si="3"/>
        <v>0</v>
      </c>
      <c r="J88" s="13">
        <v>902</v>
      </c>
      <c r="K88" s="14">
        <f t="shared" si="4"/>
        <v>37884</v>
      </c>
      <c r="L88" s="17">
        <v>9655</v>
      </c>
      <c r="M88" s="14">
        <f t="shared" si="5"/>
        <v>405510</v>
      </c>
      <c r="N88" s="2">
        <f t="shared" si="7"/>
        <v>0.10295183842568617</v>
      </c>
    </row>
    <row r="89" spans="1:14" x14ac:dyDescent="0.4">
      <c r="A89" s="1">
        <v>42181</v>
      </c>
      <c r="B89" s="13">
        <v>968</v>
      </c>
      <c r="C89" s="14">
        <f t="shared" si="0"/>
        <v>40656</v>
      </c>
      <c r="D89" s="14">
        <v>983</v>
      </c>
      <c r="E89" s="14">
        <f t="shared" si="1"/>
        <v>15069390</v>
      </c>
      <c r="F89" s="21">
        <v>19.5</v>
      </c>
      <c r="G89" s="14">
        <f t="shared" si="2"/>
        <v>819000</v>
      </c>
      <c r="H89" s="16">
        <v>0</v>
      </c>
      <c r="I89" s="14">
        <f t="shared" si="3"/>
        <v>0</v>
      </c>
      <c r="J89" s="13">
        <v>908</v>
      </c>
      <c r="K89" s="14">
        <f t="shared" si="4"/>
        <v>38136</v>
      </c>
      <c r="L89" s="17">
        <v>9731</v>
      </c>
      <c r="M89" s="14">
        <f t="shared" si="5"/>
        <v>408702</v>
      </c>
      <c r="N89" s="2">
        <f t="shared" si="7"/>
        <v>9.9475901757270585E-2</v>
      </c>
    </row>
    <row r="90" spans="1:14" x14ac:dyDescent="0.4">
      <c r="A90" s="1">
        <v>42188</v>
      </c>
      <c r="B90" s="13">
        <v>987</v>
      </c>
      <c r="C90" s="14">
        <f t="shared" si="0"/>
        <v>41454</v>
      </c>
      <c r="D90" s="14">
        <v>982</v>
      </c>
      <c r="E90" s="14">
        <f t="shared" si="1"/>
        <v>15054060</v>
      </c>
      <c r="F90" s="21">
        <v>19.8</v>
      </c>
      <c r="G90" s="14">
        <f t="shared" si="2"/>
        <v>831600</v>
      </c>
      <c r="H90" s="16">
        <v>0</v>
      </c>
      <c r="I90" s="14">
        <f t="shared" si="3"/>
        <v>0</v>
      </c>
      <c r="J90" s="13">
        <v>904</v>
      </c>
      <c r="K90" s="14">
        <f t="shared" si="4"/>
        <v>37968</v>
      </c>
      <c r="L90" s="17">
        <v>9532</v>
      </c>
      <c r="M90" s="14">
        <f t="shared" si="5"/>
        <v>400344</v>
      </c>
      <c r="N90" s="2">
        <f t="shared" si="7"/>
        <v>0.10354595048258498</v>
      </c>
    </row>
    <row r="91" spans="1:14" x14ac:dyDescent="0.4">
      <c r="A91" s="1">
        <v>42195</v>
      </c>
      <c r="B91" s="13">
        <v>984</v>
      </c>
      <c r="C91" s="14">
        <f t="shared" si="0"/>
        <v>41328</v>
      </c>
      <c r="D91" s="14">
        <v>983</v>
      </c>
      <c r="E91" s="14">
        <f t="shared" si="1"/>
        <v>15069390</v>
      </c>
      <c r="F91" s="21">
        <v>19.7</v>
      </c>
      <c r="G91" s="14">
        <f t="shared" si="2"/>
        <v>827400</v>
      </c>
      <c r="H91" s="16">
        <v>0</v>
      </c>
      <c r="I91" s="14">
        <f t="shared" si="3"/>
        <v>0</v>
      </c>
      <c r="J91" s="13">
        <v>881</v>
      </c>
      <c r="K91" s="14">
        <f t="shared" si="4"/>
        <v>37002</v>
      </c>
      <c r="L91" s="17">
        <v>9404</v>
      </c>
      <c r="M91" s="14">
        <f t="shared" si="5"/>
        <v>394968</v>
      </c>
      <c r="N91" s="2">
        <f t="shared" si="7"/>
        <v>0.10463632496809869</v>
      </c>
    </row>
    <row r="92" spans="1:14" x14ac:dyDescent="0.4">
      <c r="A92" s="1">
        <v>42202</v>
      </c>
      <c r="B92" s="13">
        <v>973</v>
      </c>
      <c r="C92" s="14">
        <f t="shared" si="0"/>
        <v>40866</v>
      </c>
      <c r="D92" s="14">
        <v>978</v>
      </c>
      <c r="E92" s="14">
        <f t="shared" si="1"/>
        <v>14992740</v>
      </c>
      <c r="F92" s="21">
        <v>19.600000000000001</v>
      </c>
      <c r="G92" s="14">
        <f t="shared" si="2"/>
        <v>823200</v>
      </c>
      <c r="H92" s="16">
        <v>0</v>
      </c>
      <c r="I92" s="14">
        <f t="shared" si="3"/>
        <v>0</v>
      </c>
      <c r="J92" s="13">
        <v>897</v>
      </c>
      <c r="K92" s="14">
        <f t="shared" si="4"/>
        <v>37674</v>
      </c>
      <c r="L92" s="17">
        <v>9749</v>
      </c>
      <c r="M92" s="14">
        <f t="shared" si="5"/>
        <v>409458</v>
      </c>
      <c r="N92" s="2">
        <f t="shared" si="7"/>
        <v>9.9805108216227303E-2</v>
      </c>
    </row>
    <row r="93" spans="1:14" x14ac:dyDescent="0.4">
      <c r="A93" s="1">
        <v>42209</v>
      </c>
      <c r="B93" s="13">
        <v>965</v>
      </c>
      <c r="C93" s="14">
        <f t="shared" si="0"/>
        <v>40530</v>
      </c>
      <c r="D93" s="14">
        <v>977</v>
      </c>
      <c r="E93" s="14">
        <f t="shared" si="1"/>
        <v>14977410</v>
      </c>
      <c r="F93" s="21">
        <v>19.600000000000001</v>
      </c>
      <c r="G93" s="14">
        <f t="shared" si="2"/>
        <v>823200</v>
      </c>
      <c r="H93" s="16">
        <v>0</v>
      </c>
      <c r="I93" s="14">
        <f t="shared" si="3"/>
        <v>0</v>
      </c>
      <c r="J93" s="13">
        <v>903</v>
      </c>
      <c r="K93" s="14">
        <f t="shared" si="4"/>
        <v>37926</v>
      </c>
      <c r="L93" s="17">
        <v>9339</v>
      </c>
      <c r="M93" s="14">
        <f t="shared" si="5"/>
        <v>392238</v>
      </c>
      <c r="N93" s="2">
        <f t="shared" si="7"/>
        <v>0.10333012099796553</v>
      </c>
    </row>
    <row r="94" spans="1:14" x14ac:dyDescent="0.4">
      <c r="A94" s="1">
        <v>42216</v>
      </c>
      <c r="B94" s="13">
        <v>961</v>
      </c>
      <c r="C94" s="14">
        <f t="shared" si="0"/>
        <v>40362</v>
      </c>
      <c r="D94" s="14">
        <v>971</v>
      </c>
      <c r="E94" s="14">
        <f t="shared" si="1"/>
        <v>14885430</v>
      </c>
      <c r="F94" s="21">
        <v>19.2</v>
      </c>
      <c r="G94" s="14">
        <f t="shared" si="2"/>
        <v>806400</v>
      </c>
      <c r="H94" s="16">
        <v>0</v>
      </c>
      <c r="I94" s="14">
        <f t="shared" si="3"/>
        <v>0</v>
      </c>
      <c r="J94" s="13">
        <v>910</v>
      </c>
      <c r="K94" s="14">
        <f t="shared" si="4"/>
        <v>38220</v>
      </c>
      <c r="L94" s="17">
        <v>9687</v>
      </c>
      <c r="M94" s="14">
        <f t="shared" si="5"/>
        <v>406854</v>
      </c>
      <c r="N94" s="2">
        <f t="shared" si="7"/>
        <v>9.9205120264271709E-2</v>
      </c>
    </row>
    <row r="95" spans="1:14" x14ac:dyDescent="0.4">
      <c r="A95" s="1">
        <v>42223</v>
      </c>
      <c r="B95" s="13">
        <v>965</v>
      </c>
      <c r="C95" s="14">
        <f t="shared" si="0"/>
        <v>40530</v>
      </c>
      <c r="D95" s="14">
        <v>966</v>
      </c>
      <c r="E95" s="14">
        <f t="shared" si="1"/>
        <v>14808780</v>
      </c>
      <c r="F95" s="21">
        <v>18.5</v>
      </c>
      <c r="G95" s="14">
        <f t="shared" si="2"/>
        <v>777000</v>
      </c>
      <c r="H95" s="16">
        <v>0</v>
      </c>
      <c r="I95" s="14">
        <f t="shared" si="3"/>
        <v>0</v>
      </c>
      <c r="J95" s="13">
        <v>898</v>
      </c>
      <c r="K95" s="14">
        <f t="shared" si="4"/>
        <v>37716</v>
      </c>
      <c r="L95" s="17">
        <v>9686</v>
      </c>
      <c r="M95" s="14">
        <f t="shared" si="5"/>
        <v>406812</v>
      </c>
      <c r="N95" s="2">
        <f t="shared" si="7"/>
        <v>9.9628329547800945E-2</v>
      </c>
    </row>
    <row r="96" spans="1:14" x14ac:dyDescent="0.4">
      <c r="A96" s="1">
        <v>42230</v>
      </c>
      <c r="B96" s="13">
        <v>965</v>
      </c>
      <c r="C96" s="14">
        <f t="shared" si="0"/>
        <v>40530</v>
      </c>
      <c r="D96" s="14">
        <v>964</v>
      </c>
      <c r="E96" s="14">
        <f t="shared" si="1"/>
        <v>14778120</v>
      </c>
      <c r="F96" s="21">
        <v>18.600000000000001</v>
      </c>
      <c r="G96" s="14">
        <f t="shared" si="2"/>
        <v>781200</v>
      </c>
      <c r="H96" s="16">
        <v>0</v>
      </c>
      <c r="I96" s="14">
        <f t="shared" si="3"/>
        <v>0</v>
      </c>
      <c r="J96" s="13">
        <v>908</v>
      </c>
      <c r="K96" s="14">
        <f t="shared" si="4"/>
        <v>38136</v>
      </c>
      <c r="L96" s="17">
        <v>9705</v>
      </c>
      <c r="M96" s="14">
        <f t="shared" si="5"/>
        <v>407610</v>
      </c>
      <c r="N96" s="2">
        <f t="shared" si="7"/>
        <v>9.9433281813498198E-2</v>
      </c>
    </row>
    <row r="97" spans="1:14" x14ac:dyDescent="0.4">
      <c r="A97" s="1">
        <v>42237</v>
      </c>
      <c r="B97" s="13">
        <v>952</v>
      </c>
      <c r="C97" s="14">
        <f t="shared" si="0"/>
        <v>39984</v>
      </c>
      <c r="D97" s="14">
        <v>961</v>
      </c>
      <c r="E97" s="14">
        <f t="shared" si="1"/>
        <v>14732130</v>
      </c>
      <c r="F97" s="21">
        <v>18.600000000000001</v>
      </c>
      <c r="G97" s="14">
        <f t="shared" si="2"/>
        <v>781200</v>
      </c>
      <c r="H97" s="16">
        <v>0</v>
      </c>
      <c r="I97" s="14">
        <f t="shared" si="3"/>
        <v>0</v>
      </c>
      <c r="J97" s="13">
        <v>903</v>
      </c>
      <c r="K97" s="14">
        <f t="shared" si="4"/>
        <v>37926</v>
      </c>
      <c r="L97" s="17">
        <v>9189</v>
      </c>
      <c r="M97" s="14">
        <f t="shared" si="5"/>
        <v>385938</v>
      </c>
      <c r="N97" s="2">
        <f t="shared" si="7"/>
        <v>0.10360213298509087</v>
      </c>
    </row>
    <row r="98" spans="1:14" x14ac:dyDescent="0.4">
      <c r="A98" s="1">
        <v>42244</v>
      </c>
      <c r="B98" s="13">
        <v>948</v>
      </c>
      <c r="C98" s="14">
        <f t="shared" si="0"/>
        <v>39816</v>
      </c>
      <c r="D98" s="14">
        <v>958</v>
      </c>
      <c r="E98" s="14">
        <f t="shared" si="1"/>
        <v>14686140</v>
      </c>
      <c r="F98" s="21">
        <v>19</v>
      </c>
      <c r="G98" s="14">
        <f t="shared" si="2"/>
        <v>798000</v>
      </c>
      <c r="H98" s="16">
        <v>12</v>
      </c>
      <c r="I98" s="14">
        <f t="shared" si="3"/>
        <v>504</v>
      </c>
      <c r="J98" s="13">
        <v>921</v>
      </c>
      <c r="K98" s="14">
        <f t="shared" si="4"/>
        <v>38682</v>
      </c>
      <c r="L98" s="17">
        <v>9438</v>
      </c>
      <c r="M98" s="14">
        <f t="shared" si="5"/>
        <v>396396</v>
      </c>
      <c r="N98" s="2">
        <f t="shared" si="7"/>
        <v>0.10044500953591863</v>
      </c>
    </row>
    <row r="99" spans="1:14" x14ac:dyDescent="0.4">
      <c r="A99" s="1">
        <v>42251</v>
      </c>
      <c r="B99" s="13">
        <v>958</v>
      </c>
      <c r="C99" s="14">
        <f t="shared" si="0"/>
        <v>40236</v>
      </c>
      <c r="D99" s="14">
        <v>956</v>
      </c>
      <c r="E99" s="14">
        <f t="shared" si="1"/>
        <v>14655480</v>
      </c>
      <c r="F99" s="21">
        <v>18.600000000000001</v>
      </c>
      <c r="G99" s="14">
        <f t="shared" si="2"/>
        <v>781200</v>
      </c>
      <c r="H99" s="16">
        <v>0</v>
      </c>
      <c r="I99" s="14">
        <f t="shared" si="3"/>
        <v>0</v>
      </c>
      <c r="J99" s="13">
        <v>896</v>
      </c>
      <c r="K99" s="14">
        <f t="shared" si="4"/>
        <v>37632</v>
      </c>
      <c r="L99" s="17">
        <v>9017</v>
      </c>
      <c r="M99" s="14">
        <f t="shared" si="5"/>
        <v>378714</v>
      </c>
      <c r="N99" s="2">
        <f t="shared" si="7"/>
        <v>0.10624376178329821</v>
      </c>
    </row>
    <row r="100" spans="1:14" x14ac:dyDescent="0.4">
      <c r="A100" s="1">
        <v>42258</v>
      </c>
      <c r="B100" s="13">
        <v>961</v>
      </c>
      <c r="C100" s="14">
        <f t="shared" si="0"/>
        <v>40362</v>
      </c>
      <c r="D100" s="14">
        <v>955</v>
      </c>
      <c r="E100" s="14">
        <f t="shared" si="1"/>
        <v>14640150</v>
      </c>
      <c r="F100" s="21">
        <v>18.3</v>
      </c>
      <c r="G100" s="14">
        <f t="shared" si="2"/>
        <v>768600</v>
      </c>
      <c r="H100" s="16">
        <v>0</v>
      </c>
      <c r="I100" s="14">
        <f t="shared" si="3"/>
        <v>0</v>
      </c>
      <c r="J100" s="13">
        <v>878</v>
      </c>
      <c r="K100" s="14">
        <f t="shared" si="4"/>
        <v>36876</v>
      </c>
      <c r="L100" s="17">
        <v>8983</v>
      </c>
      <c r="M100" s="14">
        <f t="shared" si="5"/>
        <v>377286</v>
      </c>
      <c r="N100" s="2">
        <f t="shared" si="7"/>
        <v>0.10697985082934432</v>
      </c>
    </row>
    <row r="101" spans="1:14" x14ac:dyDescent="0.4">
      <c r="A101" s="1">
        <v>42265</v>
      </c>
      <c r="B101" s="13">
        <v>938</v>
      </c>
      <c r="C101" s="14">
        <f t="shared" si="0"/>
        <v>39396</v>
      </c>
      <c r="D101" s="14">
        <v>952</v>
      </c>
      <c r="E101" s="14">
        <f t="shared" si="1"/>
        <v>14594160</v>
      </c>
      <c r="F101" s="21">
        <v>18.899999999999999</v>
      </c>
      <c r="G101" s="14">
        <f t="shared" si="2"/>
        <v>793800</v>
      </c>
      <c r="H101" s="16">
        <v>44</v>
      </c>
      <c r="I101" s="14">
        <f t="shared" si="3"/>
        <v>1848</v>
      </c>
      <c r="J101" s="13">
        <v>892</v>
      </c>
      <c r="K101" s="14">
        <f t="shared" si="4"/>
        <v>37464</v>
      </c>
      <c r="L101" s="17">
        <v>9215</v>
      </c>
      <c r="M101" s="14">
        <f t="shared" si="5"/>
        <v>387030</v>
      </c>
      <c r="N101" s="2">
        <f t="shared" si="7"/>
        <v>0.10179055887140531</v>
      </c>
    </row>
    <row r="102" spans="1:14" x14ac:dyDescent="0.4">
      <c r="A102" s="1">
        <v>42272</v>
      </c>
      <c r="B102" s="13">
        <v>943</v>
      </c>
      <c r="C102" s="14">
        <f t="shared" si="0"/>
        <v>39606</v>
      </c>
      <c r="D102" s="14">
        <v>950</v>
      </c>
      <c r="E102" s="14">
        <f t="shared" si="1"/>
        <v>14563500</v>
      </c>
      <c r="F102" s="21">
        <v>18.8</v>
      </c>
      <c r="G102" s="14">
        <f t="shared" si="2"/>
        <v>789600</v>
      </c>
      <c r="H102" s="16">
        <v>0</v>
      </c>
      <c r="I102" s="14">
        <f t="shared" si="3"/>
        <v>0</v>
      </c>
      <c r="J102" s="13">
        <v>881</v>
      </c>
      <c r="K102" s="14">
        <f t="shared" si="4"/>
        <v>37002</v>
      </c>
      <c r="L102" s="17">
        <v>9021</v>
      </c>
      <c r="M102" s="14">
        <f t="shared" si="5"/>
        <v>378882</v>
      </c>
      <c r="N102" s="2">
        <f t="shared" si="7"/>
        <v>0.10453386542511917</v>
      </c>
    </row>
    <row r="103" spans="1:14" x14ac:dyDescent="0.4">
      <c r="A103" s="1">
        <v>42279</v>
      </c>
      <c r="B103" s="13">
        <v>950</v>
      </c>
      <c r="C103" s="14">
        <f t="shared" si="0"/>
        <v>39900</v>
      </c>
      <c r="D103" s="14">
        <v>948</v>
      </c>
      <c r="E103" s="14">
        <f t="shared" si="1"/>
        <v>14532840</v>
      </c>
      <c r="F103" s="21">
        <v>18.8</v>
      </c>
      <c r="G103" s="14">
        <f t="shared" si="2"/>
        <v>789600</v>
      </c>
      <c r="H103" s="16">
        <v>17</v>
      </c>
      <c r="I103" s="14">
        <f t="shared" si="3"/>
        <v>714</v>
      </c>
      <c r="J103" s="13">
        <v>882</v>
      </c>
      <c r="K103" s="14">
        <f t="shared" si="4"/>
        <v>37044</v>
      </c>
      <c r="L103" s="17">
        <v>8958</v>
      </c>
      <c r="M103" s="14">
        <f t="shared" si="5"/>
        <v>376236</v>
      </c>
      <c r="N103" s="2">
        <f t="shared" si="7"/>
        <v>0.10605045769144898</v>
      </c>
    </row>
    <row r="104" spans="1:14" x14ac:dyDescent="0.4">
      <c r="A104" s="1">
        <v>42286</v>
      </c>
      <c r="B104" s="13">
        <v>949</v>
      </c>
      <c r="C104" s="14">
        <f t="shared" si="0"/>
        <v>39858</v>
      </c>
      <c r="D104" s="14">
        <v>945</v>
      </c>
      <c r="E104" s="14">
        <f t="shared" si="1"/>
        <v>14486850</v>
      </c>
      <c r="F104" s="21">
        <v>19</v>
      </c>
      <c r="G104" s="14">
        <f t="shared" si="2"/>
        <v>798000</v>
      </c>
      <c r="H104" s="16">
        <v>0</v>
      </c>
      <c r="I104" s="14">
        <f t="shared" si="3"/>
        <v>0</v>
      </c>
      <c r="J104" s="13">
        <v>887</v>
      </c>
      <c r="K104" s="14">
        <f t="shared" si="4"/>
        <v>37254</v>
      </c>
      <c r="L104" s="17">
        <v>9137</v>
      </c>
      <c r="M104" s="14">
        <f t="shared" si="5"/>
        <v>383754</v>
      </c>
      <c r="N104" s="2">
        <f t="shared" si="7"/>
        <v>0.10386341249863193</v>
      </c>
    </row>
    <row r="105" spans="1:14" x14ac:dyDescent="0.4">
      <c r="A105" s="1">
        <v>42293</v>
      </c>
      <c r="B105" s="13">
        <v>951</v>
      </c>
      <c r="C105" s="14">
        <f t="shared" si="0"/>
        <v>39942</v>
      </c>
      <c r="D105" s="14">
        <v>948</v>
      </c>
      <c r="E105" s="14">
        <f t="shared" si="1"/>
        <v>14532840</v>
      </c>
      <c r="F105" s="21">
        <v>18.899999999999999</v>
      </c>
      <c r="G105" s="14">
        <f t="shared" si="2"/>
        <v>793800</v>
      </c>
      <c r="H105" s="16">
        <v>0</v>
      </c>
      <c r="I105" s="14">
        <f t="shared" si="3"/>
        <v>0</v>
      </c>
      <c r="J105" s="13">
        <v>897</v>
      </c>
      <c r="K105" s="14">
        <f t="shared" si="4"/>
        <v>37674</v>
      </c>
      <c r="L105" s="17">
        <v>9157</v>
      </c>
      <c r="M105" s="14">
        <f t="shared" si="5"/>
        <v>384594</v>
      </c>
      <c r="N105" s="2">
        <f t="shared" si="7"/>
        <v>0.10385497433657312</v>
      </c>
    </row>
    <row r="106" spans="1:14" x14ac:dyDescent="0.4">
      <c r="A106" s="1">
        <v>42300</v>
      </c>
      <c r="B106" s="13">
        <v>944</v>
      </c>
      <c r="C106" s="14">
        <f t="shared" si="0"/>
        <v>39648</v>
      </c>
      <c r="D106" s="14">
        <v>948</v>
      </c>
      <c r="E106" s="14">
        <f t="shared" si="1"/>
        <v>14532840</v>
      </c>
      <c r="F106" s="21">
        <v>18.3</v>
      </c>
      <c r="G106" s="14">
        <f t="shared" si="2"/>
        <v>768600</v>
      </c>
      <c r="H106" s="16">
        <v>0</v>
      </c>
      <c r="I106" s="14">
        <f t="shared" si="3"/>
        <v>0</v>
      </c>
      <c r="J106" s="13">
        <v>915</v>
      </c>
      <c r="K106" s="14">
        <f t="shared" si="4"/>
        <v>38430</v>
      </c>
      <c r="L106" s="17">
        <v>9343</v>
      </c>
      <c r="M106" s="14">
        <f t="shared" si="5"/>
        <v>392406</v>
      </c>
      <c r="N106" s="2">
        <f t="shared" si="7"/>
        <v>0.10103821042491705</v>
      </c>
    </row>
    <row r="107" spans="1:14" x14ac:dyDescent="0.4">
      <c r="A107" s="1">
        <v>42307</v>
      </c>
      <c r="B107" s="13">
        <v>969</v>
      </c>
      <c r="C107" s="14">
        <f t="shared" si="0"/>
        <v>40698</v>
      </c>
      <c r="D107" s="14">
        <v>953</v>
      </c>
      <c r="E107" s="14">
        <f t="shared" si="1"/>
        <v>14609490</v>
      </c>
      <c r="F107" s="21">
        <v>18.8</v>
      </c>
      <c r="G107" s="14">
        <f t="shared" si="2"/>
        <v>789600</v>
      </c>
      <c r="H107" s="16">
        <v>10</v>
      </c>
      <c r="I107" s="14">
        <f t="shared" si="3"/>
        <v>420</v>
      </c>
      <c r="J107" s="13">
        <v>884</v>
      </c>
      <c r="K107" s="14">
        <f t="shared" si="4"/>
        <v>37128</v>
      </c>
      <c r="L107" s="17">
        <v>9184</v>
      </c>
      <c r="M107" s="14">
        <f t="shared" si="5"/>
        <v>385728</v>
      </c>
      <c r="N107" s="2">
        <f t="shared" si="7"/>
        <v>0.1055095818815331</v>
      </c>
    </row>
    <row r="108" spans="1:14" x14ac:dyDescent="0.4">
      <c r="A108" s="1">
        <v>42314</v>
      </c>
      <c r="B108" s="13">
        <v>982</v>
      </c>
      <c r="C108" s="14">
        <f t="shared" si="0"/>
        <v>41244</v>
      </c>
      <c r="D108" s="14">
        <v>962</v>
      </c>
      <c r="E108" s="14">
        <f t="shared" si="1"/>
        <v>14747460</v>
      </c>
      <c r="F108" s="21">
        <v>18.899999999999999</v>
      </c>
      <c r="G108" s="14">
        <f t="shared" si="2"/>
        <v>793800</v>
      </c>
      <c r="H108" s="16">
        <v>26</v>
      </c>
      <c r="I108" s="14">
        <f t="shared" si="3"/>
        <v>1092</v>
      </c>
      <c r="J108" s="13">
        <v>868</v>
      </c>
      <c r="K108" s="14">
        <f t="shared" si="4"/>
        <v>36456</v>
      </c>
      <c r="L108" s="17">
        <v>9388</v>
      </c>
      <c r="M108" s="14">
        <f t="shared" si="5"/>
        <v>394296</v>
      </c>
      <c r="N108" s="2">
        <f t="shared" si="7"/>
        <v>0.10460161908819771</v>
      </c>
    </row>
    <row r="109" spans="1:14" x14ac:dyDescent="0.4">
      <c r="A109" s="1">
        <v>42321</v>
      </c>
      <c r="B109" s="13">
        <v>975</v>
      </c>
      <c r="C109" s="14">
        <f t="shared" si="0"/>
        <v>40950</v>
      </c>
      <c r="D109" s="14">
        <v>968</v>
      </c>
      <c r="E109" s="14">
        <f t="shared" si="1"/>
        <v>14839440</v>
      </c>
      <c r="F109" s="21">
        <v>19.2</v>
      </c>
      <c r="G109" s="14">
        <f t="shared" si="2"/>
        <v>806400</v>
      </c>
      <c r="H109" s="16">
        <v>0</v>
      </c>
      <c r="I109" s="14">
        <f t="shared" si="3"/>
        <v>0</v>
      </c>
      <c r="J109" s="13">
        <v>870</v>
      </c>
      <c r="K109" s="14">
        <f t="shared" si="4"/>
        <v>36540</v>
      </c>
      <c r="L109" s="17">
        <v>9054</v>
      </c>
      <c r="M109" s="14">
        <f t="shared" si="5"/>
        <v>380268</v>
      </c>
      <c r="N109" s="2">
        <f t="shared" si="7"/>
        <v>0.10768721007289596</v>
      </c>
    </row>
    <row r="110" spans="1:14" x14ac:dyDescent="0.4">
      <c r="A110" s="1">
        <v>42328</v>
      </c>
      <c r="B110" s="13">
        <v>1008</v>
      </c>
      <c r="C110" s="14">
        <f t="shared" si="0"/>
        <v>42336</v>
      </c>
      <c r="D110" s="14">
        <v>984</v>
      </c>
      <c r="E110" s="14">
        <f t="shared" si="1"/>
        <v>15084720</v>
      </c>
      <c r="F110" s="21">
        <v>19.600000000000001</v>
      </c>
      <c r="G110" s="14">
        <f t="shared" si="2"/>
        <v>823200</v>
      </c>
      <c r="H110" s="16">
        <v>0</v>
      </c>
      <c r="I110" s="14">
        <f t="shared" si="3"/>
        <v>0</v>
      </c>
      <c r="J110" s="13">
        <v>885</v>
      </c>
      <c r="K110" s="14">
        <f t="shared" si="4"/>
        <v>37170</v>
      </c>
      <c r="L110" s="17">
        <v>8921</v>
      </c>
      <c r="M110" s="14">
        <f t="shared" si="5"/>
        <v>374682</v>
      </c>
      <c r="N110" s="2">
        <f t="shared" si="7"/>
        <v>0.11299181706086761</v>
      </c>
    </row>
    <row r="111" spans="1:14" x14ac:dyDescent="0.4">
      <c r="A111" s="1">
        <v>42335</v>
      </c>
      <c r="B111" s="13">
        <v>956</v>
      </c>
      <c r="C111" s="14">
        <f t="shared" si="0"/>
        <v>40152</v>
      </c>
      <c r="D111" s="14">
        <v>980</v>
      </c>
      <c r="E111" s="14">
        <f t="shared" si="1"/>
        <v>15023400</v>
      </c>
      <c r="F111" s="21">
        <v>20</v>
      </c>
      <c r="G111" s="14">
        <f t="shared" si="2"/>
        <v>840000</v>
      </c>
      <c r="H111" s="16">
        <v>36</v>
      </c>
      <c r="I111" s="14">
        <f t="shared" si="3"/>
        <v>1512</v>
      </c>
      <c r="J111" s="13">
        <v>876</v>
      </c>
      <c r="K111" s="14">
        <f t="shared" si="4"/>
        <v>36792</v>
      </c>
      <c r="L111" s="17">
        <v>9281</v>
      </c>
      <c r="M111" s="14">
        <f t="shared" si="5"/>
        <v>389802</v>
      </c>
      <c r="N111" s="2">
        <f t="shared" si="7"/>
        <v>0.10300614157957116</v>
      </c>
    </row>
    <row r="112" spans="1:14" x14ac:dyDescent="0.4">
      <c r="A112" s="1">
        <v>42342</v>
      </c>
      <c r="B112" s="13">
        <v>993</v>
      </c>
      <c r="C112" s="14">
        <f t="shared" si="0"/>
        <v>41706</v>
      </c>
      <c r="D112" s="14">
        <v>983</v>
      </c>
      <c r="E112" s="14">
        <f t="shared" si="1"/>
        <v>15069390</v>
      </c>
      <c r="F112" s="21">
        <v>19.8</v>
      </c>
      <c r="G112" s="14">
        <f t="shared" si="2"/>
        <v>831600</v>
      </c>
      <c r="H112" s="16">
        <v>0</v>
      </c>
      <c r="I112" s="14">
        <f t="shared" si="3"/>
        <v>0</v>
      </c>
      <c r="J112" s="13">
        <v>839</v>
      </c>
      <c r="K112" s="14">
        <f t="shared" si="4"/>
        <v>35238</v>
      </c>
      <c r="L112" s="17">
        <v>9420</v>
      </c>
      <c r="M112" s="14">
        <f t="shared" si="5"/>
        <v>395640</v>
      </c>
      <c r="N112" s="2">
        <f t="shared" si="7"/>
        <v>0.10541401273885351</v>
      </c>
    </row>
    <row r="113" spans="1:14" x14ac:dyDescent="0.4">
      <c r="A113" s="1">
        <v>42349</v>
      </c>
      <c r="B113" s="13">
        <v>1000</v>
      </c>
      <c r="C113" s="14">
        <f t="shared" si="0"/>
        <v>42000</v>
      </c>
      <c r="D113" s="14">
        <v>989</v>
      </c>
      <c r="E113" s="14">
        <f t="shared" si="1"/>
        <v>15161370</v>
      </c>
      <c r="F113" s="21">
        <v>20.3</v>
      </c>
      <c r="G113" s="14">
        <f t="shared" si="2"/>
        <v>852600</v>
      </c>
      <c r="H113" s="16">
        <v>32</v>
      </c>
      <c r="I113" s="14">
        <f t="shared" si="3"/>
        <v>1344</v>
      </c>
      <c r="J113" s="13">
        <v>890</v>
      </c>
      <c r="K113" s="14">
        <f t="shared" si="4"/>
        <v>37380</v>
      </c>
      <c r="L113" s="17">
        <v>9220</v>
      </c>
      <c r="M113" s="14">
        <f t="shared" si="5"/>
        <v>387240</v>
      </c>
      <c r="N113" s="2">
        <f t="shared" si="7"/>
        <v>0.10845986984815618</v>
      </c>
    </row>
    <row r="114" spans="1:14" x14ac:dyDescent="0.4">
      <c r="A114" s="1">
        <v>42356</v>
      </c>
      <c r="B114" s="13">
        <v>973</v>
      </c>
      <c r="C114" s="14">
        <f t="shared" si="0"/>
        <v>40866</v>
      </c>
      <c r="D114" s="14">
        <v>980</v>
      </c>
      <c r="E114" s="14">
        <f t="shared" si="1"/>
        <v>15023400</v>
      </c>
      <c r="F114" s="21">
        <v>20.399999999999999</v>
      </c>
      <c r="G114" s="14">
        <f t="shared" si="2"/>
        <v>856800</v>
      </c>
      <c r="H114" s="16">
        <v>0</v>
      </c>
      <c r="I114" s="14">
        <f t="shared" si="3"/>
        <v>0</v>
      </c>
      <c r="J114" s="13">
        <v>880</v>
      </c>
      <c r="K114" s="14">
        <f t="shared" si="4"/>
        <v>36960</v>
      </c>
      <c r="L114" s="17">
        <v>9185</v>
      </c>
      <c r="M114" s="14">
        <f t="shared" si="5"/>
        <v>385770</v>
      </c>
      <c r="N114" s="2">
        <f t="shared" si="7"/>
        <v>0.10593358737071312</v>
      </c>
    </row>
    <row r="115" spans="1:14" x14ac:dyDescent="0.4">
      <c r="A115" s="1">
        <v>42363</v>
      </c>
      <c r="B115" s="13">
        <v>992</v>
      </c>
      <c r="C115" s="14">
        <f t="shared" si="0"/>
        <v>41664</v>
      </c>
      <c r="D115" s="14">
        <v>989</v>
      </c>
      <c r="E115" s="14">
        <f t="shared" si="1"/>
        <v>15161370</v>
      </c>
      <c r="F115" s="21">
        <v>20.2</v>
      </c>
      <c r="G115" s="14">
        <f t="shared" si="2"/>
        <v>848400</v>
      </c>
      <c r="H115" s="16">
        <v>0</v>
      </c>
      <c r="I115" s="14">
        <f t="shared" si="3"/>
        <v>0</v>
      </c>
      <c r="J115" s="13">
        <v>907</v>
      </c>
      <c r="K115" s="14">
        <f t="shared" si="4"/>
        <v>38094</v>
      </c>
      <c r="L115" s="17">
        <v>9395</v>
      </c>
      <c r="M115" s="14">
        <f t="shared" si="5"/>
        <v>394590</v>
      </c>
      <c r="N115" s="2">
        <f t="shared" si="7"/>
        <v>0.10558807876530069</v>
      </c>
    </row>
    <row r="116" spans="1:14" x14ac:dyDescent="0.4">
      <c r="A116" s="1">
        <v>42370</v>
      </c>
      <c r="B116" s="13">
        <v>996</v>
      </c>
      <c r="C116" s="14">
        <f t="shared" si="0"/>
        <v>41832</v>
      </c>
      <c r="D116" s="14">
        <v>990</v>
      </c>
      <c r="E116" s="14">
        <f t="shared" si="1"/>
        <v>15176700</v>
      </c>
      <c r="F116" s="21">
        <v>21.1</v>
      </c>
      <c r="G116" s="14">
        <f t="shared" si="2"/>
        <v>886200</v>
      </c>
      <c r="H116" s="16">
        <v>0</v>
      </c>
      <c r="I116" s="14">
        <f t="shared" si="3"/>
        <v>0</v>
      </c>
      <c r="J116" s="13">
        <v>787</v>
      </c>
      <c r="K116" s="14">
        <f t="shared" si="4"/>
        <v>33054</v>
      </c>
      <c r="L116" s="17">
        <v>8159</v>
      </c>
      <c r="M116" s="14">
        <f t="shared" si="5"/>
        <v>342678</v>
      </c>
      <c r="N116" s="2">
        <f t="shared" si="7"/>
        <v>0.12207378355190587</v>
      </c>
    </row>
    <row r="117" spans="1:14" x14ac:dyDescent="0.4">
      <c r="A117" s="1">
        <v>42377</v>
      </c>
      <c r="B117" s="13">
        <v>1003</v>
      </c>
      <c r="C117" s="14">
        <f t="shared" si="0"/>
        <v>42126</v>
      </c>
      <c r="D117" s="14">
        <v>991</v>
      </c>
      <c r="E117" s="14">
        <f t="shared" si="1"/>
        <v>15192030</v>
      </c>
      <c r="F117" s="21">
        <v>21.3</v>
      </c>
      <c r="G117" s="14">
        <f t="shared" si="2"/>
        <v>894600</v>
      </c>
      <c r="H117" s="16">
        <v>0</v>
      </c>
      <c r="I117" s="14">
        <f t="shared" si="3"/>
        <v>0</v>
      </c>
      <c r="J117" s="13">
        <v>807</v>
      </c>
      <c r="K117" s="14">
        <f t="shared" si="4"/>
        <v>33894</v>
      </c>
      <c r="L117" s="17">
        <v>8500</v>
      </c>
      <c r="M117" s="14">
        <f t="shared" si="5"/>
        <v>357000</v>
      </c>
      <c r="N117" s="2">
        <f t="shared" si="7"/>
        <v>0.11799999999999999</v>
      </c>
    </row>
    <row r="118" spans="1:14" x14ac:dyDescent="0.4">
      <c r="A118" s="1">
        <v>42384</v>
      </c>
      <c r="B118" s="13">
        <v>983</v>
      </c>
      <c r="C118" s="14">
        <f t="shared" si="0"/>
        <v>41286</v>
      </c>
      <c r="D118" s="14">
        <v>993</v>
      </c>
      <c r="E118" s="14">
        <f t="shared" si="1"/>
        <v>15222690</v>
      </c>
      <c r="F118" s="21">
        <v>21.9</v>
      </c>
      <c r="G118" s="14">
        <f t="shared" si="2"/>
        <v>919800</v>
      </c>
      <c r="H118" s="16">
        <v>0</v>
      </c>
      <c r="I118" s="14">
        <f t="shared" si="3"/>
        <v>0</v>
      </c>
      <c r="J118" s="13">
        <v>856</v>
      </c>
      <c r="K118" s="14">
        <f t="shared" si="4"/>
        <v>35952</v>
      </c>
      <c r="L118" s="17">
        <v>9079</v>
      </c>
      <c r="M118" s="14">
        <f t="shared" si="5"/>
        <v>381318</v>
      </c>
      <c r="N118" s="2">
        <f t="shared" si="7"/>
        <v>0.10827183610529795</v>
      </c>
    </row>
    <row r="119" spans="1:14" x14ac:dyDescent="0.4">
      <c r="A119" s="1">
        <v>42391</v>
      </c>
      <c r="B119" s="13">
        <v>961</v>
      </c>
      <c r="C119" s="14">
        <f t="shared" si="0"/>
        <v>40362</v>
      </c>
      <c r="D119" s="14">
        <v>986</v>
      </c>
      <c r="E119" s="14">
        <f t="shared" si="1"/>
        <v>15115380</v>
      </c>
      <c r="F119" s="21">
        <v>21.4</v>
      </c>
      <c r="G119" s="14">
        <f t="shared" si="2"/>
        <v>898800</v>
      </c>
      <c r="H119" s="16">
        <v>0</v>
      </c>
      <c r="I119" s="14">
        <f t="shared" si="3"/>
        <v>0</v>
      </c>
      <c r="J119" s="13">
        <v>865</v>
      </c>
      <c r="K119" s="14">
        <f t="shared" si="4"/>
        <v>36330</v>
      </c>
      <c r="L119" s="17">
        <v>8941</v>
      </c>
      <c r="M119" s="14">
        <f t="shared" si="5"/>
        <v>375522</v>
      </c>
      <c r="N119" s="2">
        <f t="shared" si="7"/>
        <v>0.10748238452074713</v>
      </c>
    </row>
    <row r="120" spans="1:14" x14ac:dyDescent="0.4">
      <c r="A120" s="1">
        <v>42398</v>
      </c>
      <c r="B120" s="13">
        <v>959</v>
      </c>
      <c r="C120" s="14">
        <f t="shared" si="0"/>
        <v>40278</v>
      </c>
      <c r="D120" s="14">
        <v>976</v>
      </c>
      <c r="E120" s="14">
        <f t="shared" si="1"/>
        <v>14962080</v>
      </c>
      <c r="F120" s="21">
        <v>22.4</v>
      </c>
      <c r="G120" s="14">
        <f t="shared" si="2"/>
        <v>940800</v>
      </c>
      <c r="H120" s="16">
        <v>0</v>
      </c>
      <c r="I120" s="14">
        <f t="shared" si="3"/>
        <v>0</v>
      </c>
      <c r="J120" s="13">
        <v>815</v>
      </c>
      <c r="K120" s="14">
        <f t="shared" si="4"/>
        <v>34230</v>
      </c>
      <c r="L120" s="17">
        <v>8341</v>
      </c>
      <c r="M120" s="14">
        <f t="shared" si="5"/>
        <v>350322</v>
      </c>
      <c r="N120" s="2">
        <f t="shared" si="7"/>
        <v>0.11497422371418295</v>
      </c>
    </row>
    <row r="121" spans="1:14" x14ac:dyDescent="0.4">
      <c r="A121" s="1">
        <v>42405</v>
      </c>
      <c r="B121" s="13">
        <v>969</v>
      </c>
      <c r="C121" s="14">
        <f t="shared" si="0"/>
        <v>40698</v>
      </c>
      <c r="D121" s="14">
        <v>968</v>
      </c>
      <c r="E121" s="14">
        <f t="shared" si="1"/>
        <v>14839440</v>
      </c>
      <c r="F121" s="21">
        <v>23</v>
      </c>
      <c r="G121" s="14">
        <f t="shared" si="2"/>
        <v>966000</v>
      </c>
      <c r="H121" s="16">
        <v>0</v>
      </c>
      <c r="I121" s="14">
        <f t="shared" si="3"/>
        <v>0</v>
      </c>
      <c r="J121" s="13">
        <v>858</v>
      </c>
      <c r="K121" s="14">
        <f t="shared" si="4"/>
        <v>36036</v>
      </c>
      <c r="L121" s="17">
        <v>9122</v>
      </c>
      <c r="M121" s="14">
        <f t="shared" si="5"/>
        <v>383124</v>
      </c>
      <c r="N121" s="2">
        <f t="shared" si="7"/>
        <v>0.1062267046700285</v>
      </c>
    </row>
    <row r="122" spans="1:14" x14ac:dyDescent="0.4">
      <c r="A122" s="1">
        <v>42412</v>
      </c>
      <c r="B122" s="13">
        <v>975</v>
      </c>
      <c r="C122" s="14">
        <f t="shared" si="0"/>
        <v>40950</v>
      </c>
      <c r="D122" s="14">
        <v>966</v>
      </c>
      <c r="E122" s="14">
        <f t="shared" si="1"/>
        <v>14808780</v>
      </c>
      <c r="F122" s="21">
        <v>23.2</v>
      </c>
      <c r="G122" s="14">
        <f t="shared" si="2"/>
        <v>974400</v>
      </c>
      <c r="H122" s="16">
        <v>0</v>
      </c>
      <c r="I122" s="14">
        <f t="shared" si="3"/>
        <v>0</v>
      </c>
      <c r="J122" s="13">
        <v>878</v>
      </c>
      <c r="K122" s="14">
        <f t="shared" si="4"/>
        <v>36876</v>
      </c>
      <c r="L122" s="17">
        <v>9203</v>
      </c>
      <c r="M122" s="14">
        <f t="shared" si="5"/>
        <v>386526</v>
      </c>
      <c r="N122" s="2">
        <f t="shared" si="7"/>
        <v>0.10594371400630229</v>
      </c>
    </row>
    <row r="123" spans="1:14" x14ac:dyDescent="0.4">
      <c r="A123" s="1">
        <v>42419</v>
      </c>
      <c r="B123" s="13">
        <v>994</v>
      </c>
      <c r="C123" s="14">
        <f t="shared" si="0"/>
        <v>41748</v>
      </c>
      <c r="D123" s="14">
        <v>974</v>
      </c>
      <c r="E123" s="14">
        <f t="shared" si="1"/>
        <v>14931420</v>
      </c>
      <c r="F123" s="21">
        <v>23.1</v>
      </c>
      <c r="G123" s="14">
        <f t="shared" si="2"/>
        <v>970200</v>
      </c>
      <c r="H123" s="16">
        <v>0</v>
      </c>
      <c r="I123" s="14">
        <f t="shared" si="3"/>
        <v>0</v>
      </c>
      <c r="J123" s="13">
        <v>882</v>
      </c>
      <c r="K123" s="14">
        <f t="shared" si="4"/>
        <v>37044</v>
      </c>
      <c r="L123" s="17">
        <v>9576</v>
      </c>
      <c r="M123" s="14">
        <f t="shared" si="5"/>
        <v>402192</v>
      </c>
      <c r="N123" s="2">
        <f t="shared" si="7"/>
        <v>0.10380116959064327</v>
      </c>
    </row>
    <row r="124" spans="1:14" x14ac:dyDescent="0.4">
      <c r="A124" s="1">
        <v>42426</v>
      </c>
      <c r="B124" s="13">
        <v>987</v>
      </c>
      <c r="C124" s="14">
        <f t="shared" si="0"/>
        <v>41454</v>
      </c>
      <c r="D124" s="14">
        <v>981</v>
      </c>
      <c r="E124" s="14">
        <f t="shared" si="1"/>
        <v>15038730</v>
      </c>
      <c r="F124" s="21">
        <v>22.6</v>
      </c>
      <c r="G124" s="14">
        <f t="shared" si="2"/>
        <v>949200</v>
      </c>
      <c r="H124" s="16">
        <v>0</v>
      </c>
      <c r="I124" s="14">
        <f t="shared" si="3"/>
        <v>0</v>
      </c>
      <c r="J124" s="13">
        <v>882</v>
      </c>
      <c r="K124" s="14">
        <f t="shared" si="4"/>
        <v>37044</v>
      </c>
      <c r="L124" s="17">
        <v>9121</v>
      </c>
      <c r="M124" s="14">
        <f t="shared" si="5"/>
        <v>383082</v>
      </c>
      <c r="N124" s="2">
        <f t="shared" si="7"/>
        <v>0.10821181887950883</v>
      </c>
    </row>
    <row r="125" spans="1:14" x14ac:dyDescent="0.4">
      <c r="A125" s="1">
        <v>42433</v>
      </c>
      <c r="B125" s="13">
        <v>978</v>
      </c>
      <c r="C125" s="14">
        <f t="shared" si="0"/>
        <v>41076</v>
      </c>
      <c r="D125" s="14">
        <v>983</v>
      </c>
      <c r="E125" s="14">
        <f t="shared" si="1"/>
        <v>15069390</v>
      </c>
      <c r="F125" s="21">
        <v>23.3</v>
      </c>
      <c r="G125" s="14">
        <f t="shared" si="2"/>
        <v>978600</v>
      </c>
      <c r="H125" s="16">
        <v>0</v>
      </c>
      <c r="I125" s="14">
        <f t="shared" si="3"/>
        <v>0</v>
      </c>
      <c r="J125" s="13">
        <v>878</v>
      </c>
      <c r="K125" s="14">
        <f t="shared" si="4"/>
        <v>36876</v>
      </c>
      <c r="L125" s="17">
        <v>9411</v>
      </c>
      <c r="M125" s="14">
        <f t="shared" si="5"/>
        <v>395262</v>
      </c>
      <c r="N125" s="2">
        <f t="shared" si="7"/>
        <v>0.10392094357666561</v>
      </c>
    </row>
    <row r="126" spans="1:14" x14ac:dyDescent="0.4">
      <c r="A126" s="1">
        <v>42440</v>
      </c>
      <c r="B126" s="13">
        <v>999</v>
      </c>
      <c r="C126" s="14">
        <f t="shared" si="0"/>
        <v>41958</v>
      </c>
      <c r="D126" s="14">
        <v>989</v>
      </c>
      <c r="E126" s="14">
        <f t="shared" si="1"/>
        <v>15161370</v>
      </c>
      <c r="F126" s="21">
        <v>22.9</v>
      </c>
      <c r="G126" s="14">
        <f t="shared" si="2"/>
        <v>961800</v>
      </c>
      <c r="H126" s="16">
        <v>0</v>
      </c>
      <c r="I126" s="14">
        <f t="shared" si="3"/>
        <v>0</v>
      </c>
      <c r="J126" s="13">
        <v>888</v>
      </c>
      <c r="K126" s="14">
        <f t="shared" si="4"/>
        <v>37296</v>
      </c>
      <c r="L126" s="17">
        <v>9458</v>
      </c>
      <c r="M126" s="14">
        <f t="shared" si="5"/>
        <v>397236</v>
      </c>
      <c r="N126" s="2">
        <f t="shared" si="7"/>
        <v>0.10562486783675196</v>
      </c>
    </row>
    <row r="127" spans="1:14" x14ac:dyDescent="0.4">
      <c r="A127" s="1">
        <v>42447</v>
      </c>
      <c r="B127" s="13">
        <v>995</v>
      </c>
      <c r="C127" s="14">
        <f t="shared" si="0"/>
        <v>41790</v>
      </c>
      <c r="D127" s="14">
        <v>989</v>
      </c>
      <c r="E127" s="14">
        <f t="shared" si="1"/>
        <v>15161370</v>
      </c>
      <c r="F127" s="21">
        <v>22.5</v>
      </c>
      <c r="G127" s="14">
        <f t="shared" si="2"/>
        <v>945000</v>
      </c>
      <c r="H127" s="16">
        <v>0</v>
      </c>
      <c r="I127" s="14">
        <f t="shared" si="3"/>
        <v>0</v>
      </c>
      <c r="J127" s="13">
        <v>867</v>
      </c>
      <c r="K127" s="14">
        <f t="shared" si="4"/>
        <v>36414</v>
      </c>
      <c r="L127" s="17">
        <v>9503</v>
      </c>
      <c r="M127" s="14">
        <f t="shared" si="5"/>
        <v>399126</v>
      </c>
      <c r="N127" s="2">
        <f t="shared" si="7"/>
        <v>0.10470377775439335</v>
      </c>
    </row>
    <row r="128" spans="1:14" x14ac:dyDescent="0.4">
      <c r="A128" s="1">
        <v>42454</v>
      </c>
      <c r="B128" s="13">
        <v>992</v>
      </c>
      <c r="C128" s="14">
        <f t="shared" si="0"/>
        <v>41664</v>
      </c>
      <c r="D128" s="14">
        <v>991</v>
      </c>
      <c r="E128" s="14">
        <f t="shared" si="1"/>
        <v>15192030</v>
      </c>
      <c r="F128" s="21">
        <v>23</v>
      </c>
      <c r="G128" s="14">
        <f t="shared" si="2"/>
        <v>966000</v>
      </c>
      <c r="H128" s="16">
        <v>0</v>
      </c>
      <c r="I128" s="14">
        <f t="shared" si="3"/>
        <v>0</v>
      </c>
      <c r="J128" s="13">
        <v>890</v>
      </c>
      <c r="K128" s="14">
        <f t="shared" si="4"/>
        <v>37380</v>
      </c>
      <c r="L128" s="17">
        <v>9244</v>
      </c>
      <c r="M128" s="14">
        <f t="shared" si="5"/>
        <v>388248</v>
      </c>
      <c r="N128" s="2">
        <f t="shared" si="7"/>
        <v>0.10731285157940286</v>
      </c>
    </row>
    <row r="129" spans="1:14" x14ac:dyDescent="0.4">
      <c r="A129" s="1">
        <v>42461</v>
      </c>
      <c r="B129" s="13">
        <v>976</v>
      </c>
      <c r="C129" s="14">
        <f t="shared" si="0"/>
        <v>40992</v>
      </c>
      <c r="D129" s="14">
        <v>990</v>
      </c>
      <c r="E129" s="14">
        <f t="shared" si="1"/>
        <v>15176700</v>
      </c>
      <c r="F129" s="21">
        <v>22.2</v>
      </c>
      <c r="G129" s="14">
        <f t="shared" si="2"/>
        <v>932400</v>
      </c>
      <c r="H129" s="16">
        <v>0</v>
      </c>
      <c r="I129" s="14">
        <f t="shared" si="3"/>
        <v>0</v>
      </c>
      <c r="J129" s="13">
        <v>898</v>
      </c>
      <c r="K129" s="14">
        <f t="shared" si="4"/>
        <v>37716</v>
      </c>
      <c r="L129" s="17">
        <v>9224</v>
      </c>
      <c r="M129" s="14">
        <f t="shared" si="5"/>
        <v>387408</v>
      </c>
      <c r="N129" s="2">
        <f t="shared" si="7"/>
        <v>0.10581092801387684</v>
      </c>
    </row>
    <row r="130" spans="1:14" x14ac:dyDescent="0.4">
      <c r="A130" s="1">
        <v>42468</v>
      </c>
      <c r="B130" s="13">
        <v>938</v>
      </c>
      <c r="C130" s="14">
        <f t="shared" si="0"/>
        <v>39396</v>
      </c>
      <c r="D130" s="14">
        <v>975</v>
      </c>
      <c r="E130" s="14">
        <f t="shared" si="1"/>
        <v>14946750</v>
      </c>
      <c r="F130" s="21">
        <v>22.3</v>
      </c>
      <c r="G130" s="14">
        <f t="shared" si="2"/>
        <v>936600</v>
      </c>
      <c r="H130" s="16">
        <v>0</v>
      </c>
      <c r="I130" s="14">
        <f t="shared" si="3"/>
        <v>0</v>
      </c>
      <c r="J130" s="13">
        <v>907</v>
      </c>
      <c r="K130" s="14">
        <f t="shared" si="4"/>
        <v>38094</v>
      </c>
      <c r="L130" s="17">
        <v>9633</v>
      </c>
      <c r="M130" s="14">
        <f t="shared" si="5"/>
        <v>404586</v>
      </c>
      <c r="N130" s="2">
        <f t="shared" si="7"/>
        <v>9.7373611543652025E-2</v>
      </c>
    </row>
    <row r="131" spans="1:14" x14ac:dyDescent="0.4">
      <c r="A131" s="1">
        <v>42475</v>
      </c>
      <c r="B131" s="13">
        <v>939</v>
      </c>
      <c r="C131" s="14">
        <f t="shared" si="0"/>
        <v>39438</v>
      </c>
      <c r="D131" s="14">
        <v>961</v>
      </c>
      <c r="E131" s="14">
        <f t="shared" si="1"/>
        <v>14732130</v>
      </c>
      <c r="F131" s="21">
        <v>22</v>
      </c>
      <c r="G131" s="14">
        <f t="shared" si="2"/>
        <v>924000</v>
      </c>
      <c r="H131" s="16">
        <v>0</v>
      </c>
      <c r="I131" s="14">
        <f t="shared" si="3"/>
        <v>0</v>
      </c>
      <c r="J131" s="13">
        <v>893</v>
      </c>
      <c r="K131" s="14">
        <f t="shared" si="4"/>
        <v>37506</v>
      </c>
      <c r="L131" s="17">
        <v>9444</v>
      </c>
      <c r="M131" s="14">
        <f t="shared" si="5"/>
        <v>396648</v>
      </c>
      <c r="N131" s="2">
        <f t="shared" si="7"/>
        <v>9.9428208386277001E-2</v>
      </c>
    </row>
    <row r="132" spans="1:14" x14ac:dyDescent="0.4">
      <c r="A132" s="1">
        <v>42482</v>
      </c>
      <c r="B132" s="13">
        <v>927</v>
      </c>
      <c r="C132" s="14">
        <f t="shared" si="0"/>
        <v>38934</v>
      </c>
      <c r="D132" s="14">
        <v>945</v>
      </c>
      <c r="E132" s="14">
        <f t="shared" si="1"/>
        <v>14486850</v>
      </c>
      <c r="F132" s="21">
        <v>21.6</v>
      </c>
      <c r="G132" s="14">
        <f t="shared" si="2"/>
        <v>907200</v>
      </c>
      <c r="H132" s="16">
        <v>0</v>
      </c>
      <c r="I132" s="14">
        <f t="shared" si="3"/>
        <v>0</v>
      </c>
      <c r="J132" s="13">
        <v>918</v>
      </c>
      <c r="K132" s="14">
        <f t="shared" si="4"/>
        <v>38556</v>
      </c>
      <c r="L132" s="17">
        <v>9315</v>
      </c>
      <c r="M132" s="14">
        <f t="shared" si="5"/>
        <v>391230</v>
      </c>
      <c r="N132" s="2">
        <f t="shared" si="7"/>
        <v>9.9516908212560387E-2</v>
      </c>
    </row>
    <row r="133" spans="1:14" x14ac:dyDescent="0.4">
      <c r="A133" s="1">
        <v>42489</v>
      </c>
      <c r="B133" s="13">
        <v>923</v>
      </c>
      <c r="C133" s="14">
        <f t="shared" si="0"/>
        <v>38766</v>
      </c>
      <c r="D133" s="14">
        <v>932</v>
      </c>
      <c r="E133" s="14">
        <f t="shared" si="1"/>
        <v>14287560</v>
      </c>
      <c r="F133" s="21">
        <v>22.2</v>
      </c>
      <c r="G133" s="14">
        <f t="shared" si="2"/>
        <v>932400</v>
      </c>
      <c r="H133" s="16">
        <v>0</v>
      </c>
      <c r="I133" s="14">
        <f t="shared" si="3"/>
        <v>0</v>
      </c>
      <c r="J133" s="13">
        <v>910</v>
      </c>
      <c r="K133" s="14">
        <f t="shared" si="4"/>
        <v>38220</v>
      </c>
      <c r="L133" s="17">
        <v>9502</v>
      </c>
      <c r="M133" s="14">
        <f t="shared" si="5"/>
        <v>399084</v>
      </c>
      <c r="N133" s="2">
        <f t="shared" si="7"/>
        <v>9.7137444748474008E-2</v>
      </c>
    </row>
    <row r="134" spans="1:14" x14ac:dyDescent="0.4">
      <c r="A134" s="1">
        <v>42496</v>
      </c>
      <c r="B134" s="13">
        <v>962</v>
      </c>
      <c r="C134" s="14">
        <f t="shared" si="0"/>
        <v>40404</v>
      </c>
      <c r="D134" s="14">
        <v>938</v>
      </c>
      <c r="E134" s="14">
        <f t="shared" si="1"/>
        <v>14379540</v>
      </c>
      <c r="F134" s="21">
        <v>21.3</v>
      </c>
      <c r="G134" s="14">
        <f t="shared" si="2"/>
        <v>894600</v>
      </c>
      <c r="H134" s="16">
        <v>0</v>
      </c>
      <c r="I134" s="14">
        <f t="shared" si="3"/>
        <v>0</v>
      </c>
      <c r="J134" s="13">
        <v>890</v>
      </c>
      <c r="K134" s="14">
        <f t="shared" si="4"/>
        <v>37380</v>
      </c>
      <c r="L134" s="17">
        <v>9658</v>
      </c>
      <c r="M134" s="14">
        <f t="shared" si="5"/>
        <v>405636</v>
      </c>
      <c r="N134" s="2">
        <f t="shared" si="7"/>
        <v>9.9606543797887762E-2</v>
      </c>
    </row>
    <row r="135" spans="1:14" x14ac:dyDescent="0.4">
      <c r="A135" s="1">
        <v>42503</v>
      </c>
      <c r="B135" s="13">
        <v>948</v>
      </c>
      <c r="C135" s="14">
        <f t="shared" si="0"/>
        <v>39816</v>
      </c>
      <c r="D135" s="14">
        <v>940</v>
      </c>
      <c r="E135" s="14">
        <f t="shared" si="1"/>
        <v>14410200</v>
      </c>
      <c r="F135" s="21">
        <v>21.1</v>
      </c>
      <c r="G135" s="14">
        <f t="shared" si="2"/>
        <v>886200</v>
      </c>
      <c r="H135" s="16">
        <v>0</v>
      </c>
      <c r="I135" s="14">
        <f t="shared" si="3"/>
        <v>0</v>
      </c>
      <c r="J135" s="13">
        <v>918</v>
      </c>
      <c r="K135" s="14">
        <f t="shared" si="4"/>
        <v>38556</v>
      </c>
      <c r="L135" s="17">
        <v>9755</v>
      </c>
      <c r="M135" s="14">
        <f t="shared" si="5"/>
        <v>409710</v>
      </c>
      <c r="N135" s="2">
        <f t="shared" si="7"/>
        <v>9.7180932854946181E-2</v>
      </c>
    </row>
    <row r="136" spans="1:14" x14ac:dyDescent="0.4">
      <c r="A136" s="1">
        <v>42510</v>
      </c>
      <c r="B136" s="13">
        <v>946</v>
      </c>
      <c r="C136" s="14">
        <f t="shared" si="0"/>
        <v>39732</v>
      </c>
      <c r="D136" s="14">
        <v>945</v>
      </c>
      <c r="E136" s="14">
        <f t="shared" si="1"/>
        <v>14486850</v>
      </c>
      <c r="F136" s="21">
        <v>20.8</v>
      </c>
      <c r="G136" s="14">
        <f t="shared" si="2"/>
        <v>873600</v>
      </c>
      <c r="H136" s="16">
        <v>0</v>
      </c>
      <c r="I136" s="14">
        <f t="shared" si="3"/>
        <v>0</v>
      </c>
      <c r="J136" s="13">
        <v>916</v>
      </c>
      <c r="K136" s="14">
        <f t="shared" si="4"/>
        <v>38472</v>
      </c>
      <c r="L136" s="17">
        <v>9516</v>
      </c>
      <c r="M136" s="14">
        <f t="shared" si="5"/>
        <v>399672</v>
      </c>
      <c r="N136" s="2">
        <f t="shared" si="7"/>
        <v>9.9411517444304334E-2</v>
      </c>
    </row>
    <row r="137" spans="1:14" x14ac:dyDescent="0.4">
      <c r="A137" s="1">
        <v>42517</v>
      </c>
      <c r="B137" s="13">
        <v>960</v>
      </c>
      <c r="C137" s="14">
        <f t="shared" si="0"/>
        <v>40320</v>
      </c>
      <c r="D137" s="14">
        <v>954</v>
      </c>
      <c r="E137" s="14">
        <f t="shared" si="1"/>
        <v>14624820</v>
      </c>
      <c r="F137" s="21">
        <v>20.8</v>
      </c>
      <c r="G137" s="14">
        <f t="shared" si="2"/>
        <v>873600</v>
      </c>
      <c r="H137" s="16">
        <v>0</v>
      </c>
      <c r="I137" s="14">
        <f t="shared" si="3"/>
        <v>0</v>
      </c>
      <c r="J137" s="13">
        <v>922</v>
      </c>
      <c r="K137" s="14">
        <f t="shared" si="4"/>
        <v>38724</v>
      </c>
      <c r="L137" s="17">
        <v>9716</v>
      </c>
      <c r="M137" s="14">
        <f t="shared" si="5"/>
        <v>408072</v>
      </c>
      <c r="N137" s="2">
        <f t="shared" si="7"/>
        <v>9.8806093042404286E-2</v>
      </c>
    </row>
    <row r="138" spans="1:14" x14ac:dyDescent="0.4">
      <c r="A138" s="1">
        <v>42524</v>
      </c>
      <c r="B138" s="13">
        <v>1006</v>
      </c>
      <c r="C138" s="14">
        <f t="shared" si="0"/>
        <v>42252</v>
      </c>
      <c r="D138" s="14">
        <v>965</v>
      </c>
      <c r="E138" s="14">
        <f t="shared" si="1"/>
        <v>14793450</v>
      </c>
      <c r="F138" s="21">
        <v>20.2</v>
      </c>
      <c r="G138" s="14">
        <f t="shared" si="2"/>
        <v>848400</v>
      </c>
      <c r="H138" s="16">
        <v>0</v>
      </c>
      <c r="I138" s="14">
        <f t="shared" si="3"/>
        <v>0</v>
      </c>
      <c r="J138" s="13">
        <v>904</v>
      </c>
      <c r="K138" s="14">
        <f t="shared" si="4"/>
        <v>37968</v>
      </c>
      <c r="L138" s="17">
        <v>9568</v>
      </c>
      <c r="M138" s="14">
        <f t="shared" si="5"/>
        <v>401856</v>
      </c>
      <c r="N138" s="2">
        <f t="shared" si="7"/>
        <v>0.10514214046822742</v>
      </c>
    </row>
    <row r="139" spans="1:14" x14ac:dyDescent="0.4">
      <c r="A139" s="1">
        <v>42531</v>
      </c>
      <c r="B139" s="13">
        <v>1013</v>
      </c>
      <c r="C139" s="14">
        <f t="shared" si="0"/>
        <v>42546</v>
      </c>
      <c r="D139" s="14">
        <v>981</v>
      </c>
      <c r="E139" s="14">
        <f t="shared" si="1"/>
        <v>15038730</v>
      </c>
      <c r="F139" s="21">
        <v>21.2</v>
      </c>
      <c r="G139" s="14">
        <f t="shared" si="2"/>
        <v>890400</v>
      </c>
      <c r="H139" s="16">
        <v>0</v>
      </c>
      <c r="I139" s="14">
        <f t="shared" si="3"/>
        <v>0</v>
      </c>
      <c r="J139" s="13">
        <v>922</v>
      </c>
      <c r="K139" s="14">
        <f t="shared" si="4"/>
        <v>38724</v>
      </c>
      <c r="L139" s="17">
        <v>9762</v>
      </c>
      <c r="M139" s="14">
        <f t="shared" si="5"/>
        <v>410004</v>
      </c>
      <c r="N139" s="2">
        <f t="shared" si="7"/>
        <v>0.10376971931981152</v>
      </c>
    </row>
    <row r="140" spans="1:14" x14ac:dyDescent="0.4">
      <c r="A140" s="1">
        <v>42538</v>
      </c>
      <c r="B140" s="13">
        <v>962</v>
      </c>
      <c r="C140" s="14">
        <f t="shared" si="0"/>
        <v>40404</v>
      </c>
      <c r="D140" s="14">
        <v>985</v>
      </c>
      <c r="E140" s="14">
        <f t="shared" si="1"/>
        <v>15100050</v>
      </c>
      <c r="F140" s="21">
        <v>21.1</v>
      </c>
      <c r="G140" s="14">
        <f t="shared" si="2"/>
        <v>886200</v>
      </c>
      <c r="H140" s="16">
        <v>0</v>
      </c>
      <c r="I140" s="14">
        <f t="shared" si="3"/>
        <v>0</v>
      </c>
      <c r="J140" s="13">
        <v>928</v>
      </c>
      <c r="K140" s="14">
        <f t="shared" si="4"/>
        <v>38976</v>
      </c>
      <c r="L140" s="17">
        <v>9815</v>
      </c>
      <c r="M140" s="14">
        <f t="shared" si="5"/>
        <v>412230</v>
      </c>
      <c r="N140" s="2">
        <f t="shared" ref="N140:N203" si="8">C140/M140</f>
        <v>9.8013245033112581E-2</v>
      </c>
    </row>
    <row r="141" spans="1:14" x14ac:dyDescent="0.4">
      <c r="A141" s="1">
        <v>42545</v>
      </c>
      <c r="B141" s="13">
        <v>1003</v>
      </c>
      <c r="C141" s="14">
        <f t="shared" si="0"/>
        <v>42126</v>
      </c>
      <c r="D141" s="14">
        <v>996</v>
      </c>
      <c r="E141" s="14">
        <f t="shared" si="1"/>
        <v>15268680</v>
      </c>
      <c r="F141" s="21">
        <v>21.2</v>
      </c>
      <c r="G141" s="14">
        <f t="shared" si="2"/>
        <v>890400</v>
      </c>
      <c r="H141" s="16">
        <v>26</v>
      </c>
      <c r="I141" s="14">
        <f t="shared" si="3"/>
        <v>1092</v>
      </c>
      <c r="J141" s="13">
        <v>951</v>
      </c>
      <c r="K141" s="14">
        <f t="shared" si="4"/>
        <v>39942</v>
      </c>
      <c r="L141" s="17">
        <v>9709</v>
      </c>
      <c r="M141" s="14">
        <f t="shared" si="5"/>
        <v>407778</v>
      </c>
      <c r="N141" s="2">
        <f t="shared" si="8"/>
        <v>0.10330621073231022</v>
      </c>
    </row>
    <row r="142" spans="1:14" x14ac:dyDescent="0.4">
      <c r="A142" s="1">
        <v>42552</v>
      </c>
      <c r="B142" s="13">
        <v>984</v>
      </c>
      <c r="C142" s="14">
        <f t="shared" si="0"/>
        <v>41328</v>
      </c>
      <c r="D142" s="14">
        <v>990</v>
      </c>
      <c r="E142" s="14">
        <f t="shared" si="1"/>
        <v>15176700</v>
      </c>
      <c r="F142" s="21">
        <v>21.6</v>
      </c>
      <c r="G142" s="14">
        <f t="shared" si="2"/>
        <v>907200</v>
      </c>
      <c r="H142" s="16">
        <v>10</v>
      </c>
      <c r="I142" s="14">
        <f t="shared" si="3"/>
        <v>420</v>
      </c>
      <c r="J142" s="13">
        <v>957</v>
      </c>
      <c r="K142" s="14">
        <f t="shared" si="4"/>
        <v>40194</v>
      </c>
      <c r="L142" s="17">
        <v>9755</v>
      </c>
      <c r="M142" s="14">
        <f t="shared" si="5"/>
        <v>409710</v>
      </c>
      <c r="N142" s="2">
        <f t="shared" si="8"/>
        <v>0.100871348026653</v>
      </c>
    </row>
    <row r="143" spans="1:14" x14ac:dyDescent="0.4">
      <c r="A143" s="1">
        <v>42559</v>
      </c>
      <c r="B143" s="13">
        <v>1004</v>
      </c>
      <c r="C143" s="14">
        <f t="shared" si="0"/>
        <v>42168</v>
      </c>
      <c r="D143" s="14">
        <v>988</v>
      </c>
      <c r="E143" s="14">
        <f t="shared" si="1"/>
        <v>15146040</v>
      </c>
      <c r="F143" s="21">
        <v>21.1</v>
      </c>
      <c r="G143" s="14">
        <f t="shared" si="2"/>
        <v>886200</v>
      </c>
      <c r="H143" s="16">
        <v>0</v>
      </c>
      <c r="I143" s="14">
        <f t="shared" si="3"/>
        <v>0</v>
      </c>
      <c r="J143" s="13">
        <v>919</v>
      </c>
      <c r="K143" s="14">
        <f t="shared" si="4"/>
        <v>38598</v>
      </c>
      <c r="L143" s="17">
        <v>9671</v>
      </c>
      <c r="M143" s="14">
        <f t="shared" si="5"/>
        <v>406182</v>
      </c>
      <c r="N143" s="2">
        <f t="shared" si="8"/>
        <v>0.10381553096887602</v>
      </c>
    </row>
    <row r="144" spans="1:14" x14ac:dyDescent="0.4">
      <c r="A144" s="1">
        <v>42566</v>
      </c>
      <c r="B144" s="13">
        <v>1029</v>
      </c>
      <c r="C144" s="14">
        <f t="shared" si="0"/>
        <v>43218</v>
      </c>
      <c r="D144" s="14">
        <v>1005</v>
      </c>
      <c r="E144" s="14">
        <f t="shared" si="1"/>
        <v>15406650</v>
      </c>
      <c r="F144" s="21">
        <v>21.2</v>
      </c>
      <c r="G144" s="14">
        <f t="shared" si="2"/>
        <v>890400</v>
      </c>
      <c r="H144" s="16">
        <v>0</v>
      </c>
      <c r="I144" s="14">
        <f t="shared" si="3"/>
        <v>0</v>
      </c>
      <c r="J144" s="13">
        <v>934</v>
      </c>
      <c r="K144" s="14">
        <f t="shared" si="4"/>
        <v>39228</v>
      </c>
      <c r="L144" s="17">
        <v>9785</v>
      </c>
      <c r="M144" s="14">
        <f t="shared" si="5"/>
        <v>410970</v>
      </c>
      <c r="N144" s="2">
        <f t="shared" si="8"/>
        <v>0.10516096065406234</v>
      </c>
    </row>
    <row r="145" spans="1:14" x14ac:dyDescent="0.4">
      <c r="A145" s="1">
        <v>42573</v>
      </c>
      <c r="B145" s="13">
        <v>998</v>
      </c>
      <c r="C145" s="14">
        <f t="shared" si="0"/>
        <v>41916</v>
      </c>
      <c r="D145" s="14">
        <v>1004</v>
      </c>
      <c r="E145" s="14">
        <f t="shared" si="1"/>
        <v>15391320</v>
      </c>
      <c r="F145" s="21">
        <v>20.399999999999999</v>
      </c>
      <c r="G145" s="14">
        <f t="shared" si="2"/>
        <v>856800</v>
      </c>
      <c r="H145" s="16">
        <v>0</v>
      </c>
      <c r="I145" s="14">
        <f t="shared" si="3"/>
        <v>0</v>
      </c>
      <c r="J145" s="13">
        <v>936</v>
      </c>
      <c r="K145" s="14">
        <f t="shared" si="4"/>
        <v>39312</v>
      </c>
      <c r="L145" s="17">
        <v>9797</v>
      </c>
      <c r="M145" s="14">
        <f t="shared" si="5"/>
        <v>411474</v>
      </c>
      <c r="N145" s="2">
        <f t="shared" si="8"/>
        <v>0.10186791875063796</v>
      </c>
    </row>
    <row r="146" spans="1:14" x14ac:dyDescent="0.4">
      <c r="A146" s="1">
        <v>42580</v>
      </c>
      <c r="B146" s="13">
        <v>1004</v>
      </c>
      <c r="C146" s="14">
        <f t="shared" si="0"/>
        <v>42168</v>
      </c>
      <c r="D146" s="14">
        <v>1009</v>
      </c>
      <c r="E146" s="14">
        <f t="shared" si="1"/>
        <v>15467970</v>
      </c>
      <c r="F146" s="21">
        <v>20.6</v>
      </c>
      <c r="G146" s="14">
        <f t="shared" si="2"/>
        <v>865200</v>
      </c>
      <c r="H146" s="16">
        <v>36</v>
      </c>
      <c r="I146" s="14">
        <f t="shared" si="3"/>
        <v>1512</v>
      </c>
      <c r="J146" s="13">
        <v>951</v>
      </c>
      <c r="K146" s="14">
        <f t="shared" si="4"/>
        <v>39942</v>
      </c>
      <c r="L146" s="17">
        <v>9752</v>
      </c>
      <c r="M146" s="14">
        <f t="shared" si="5"/>
        <v>409584</v>
      </c>
      <c r="N146" s="2">
        <f t="shared" si="8"/>
        <v>0.1029532403609516</v>
      </c>
    </row>
    <row r="147" spans="1:14" x14ac:dyDescent="0.4">
      <c r="A147" s="1">
        <v>42587</v>
      </c>
      <c r="B147" s="13">
        <v>1018</v>
      </c>
      <c r="C147" s="14">
        <f t="shared" si="0"/>
        <v>42756</v>
      </c>
      <c r="D147" s="14">
        <v>1012</v>
      </c>
      <c r="E147" s="14">
        <f t="shared" si="1"/>
        <v>15513960</v>
      </c>
      <c r="F147" s="21">
        <v>20.5</v>
      </c>
      <c r="G147" s="14">
        <f t="shared" si="2"/>
        <v>861000</v>
      </c>
      <c r="H147" s="16">
        <v>0</v>
      </c>
      <c r="I147" s="14">
        <f t="shared" si="3"/>
        <v>0</v>
      </c>
      <c r="J147" s="13">
        <v>950</v>
      </c>
      <c r="K147" s="14">
        <f t="shared" si="4"/>
        <v>39900</v>
      </c>
      <c r="L147" s="17">
        <v>9769</v>
      </c>
      <c r="M147" s="14">
        <f t="shared" si="5"/>
        <v>410298</v>
      </c>
      <c r="N147" s="2">
        <f t="shared" si="8"/>
        <v>0.1042071859965196</v>
      </c>
    </row>
    <row r="148" spans="1:14" x14ac:dyDescent="0.4">
      <c r="A148" s="1">
        <v>42594</v>
      </c>
      <c r="B148" s="13">
        <v>1029</v>
      </c>
      <c r="C148" s="14">
        <f t="shared" si="0"/>
        <v>43218</v>
      </c>
      <c r="D148" s="14">
        <v>1012</v>
      </c>
      <c r="E148" s="14">
        <f t="shared" si="1"/>
        <v>15513960</v>
      </c>
      <c r="F148" s="21">
        <v>20.399999999999999</v>
      </c>
      <c r="G148" s="14">
        <f t="shared" si="2"/>
        <v>856800</v>
      </c>
      <c r="H148" s="16">
        <v>0</v>
      </c>
      <c r="I148" s="14">
        <f t="shared" si="3"/>
        <v>0</v>
      </c>
      <c r="J148" s="13">
        <v>943</v>
      </c>
      <c r="K148" s="14">
        <f t="shared" si="4"/>
        <v>39606</v>
      </c>
      <c r="L148" s="17">
        <v>9762</v>
      </c>
      <c r="M148" s="14">
        <f t="shared" si="5"/>
        <v>410004</v>
      </c>
      <c r="N148" s="2">
        <f t="shared" si="8"/>
        <v>0.10540872771972956</v>
      </c>
    </row>
    <row r="149" spans="1:14" x14ac:dyDescent="0.4">
      <c r="A149" s="1">
        <v>42601</v>
      </c>
      <c r="B149" s="13">
        <v>1028</v>
      </c>
      <c r="C149" s="14">
        <f t="shared" si="0"/>
        <v>43176</v>
      </c>
      <c r="D149" s="14">
        <v>1020</v>
      </c>
      <c r="E149" s="14">
        <f t="shared" si="1"/>
        <v>15636600</v>
      </c>
      <c r="F149" s="21">
        <v>20.8</v>
      </c>
      <c r="G149" s="14">
        <f t="shared" si="2"/>
        <v>873600</v>
      </c>
      <c r="H149" s="16">
        <v>37</v>
      </c>
      <c r="I149" s="14">
        <f t="shared" si="3"/>
        <v>1554</v>
      </c>
      <c r="J149" s="13">
        <v>931</v>
      </c>
      <c r="K149" s="14">
        <f t="shared" si="4"/>
        <v>39102</v>
      </c>
      <c r="L149" s="17">
        <v>9659</v>
      </c>
      <c r="M149" s="14">
        <f t="shared" si="5"/>
        <v>405678</v>
      </c>
      <c r="N149" s="2">
        <f t="shared" si="8"/>
        <v>0.10642923698105394</v>
      </c>
    </row>
    <row r="150" spans="1:14" x14ac:dyDescent="0.4">
      <c r="A150" s="1">
        <v>42608</v>
      </c>
      <c r="B150" s="13">
        <v>1023</v>
      </c>
      <c r="C150" s="14">
        <f t="shared" si="0"/>
        <v>42966</v>
      </c>
      <c r="D150" s="14">
        <v>1025</v>
      </c>
      <c r="E150" s="14">
        <f t="shared" si="1"/>
        <v>15713250</v>
      </c>
      <c r="F150" s="21">
        <v>20.9</v>
      </c>
      <c r="G150" s="14">
        <f t="shared" si="2"/>
        <v>877800</v>
      </c>
      <c r="H150" s="16">
        <v>0</v>
      </c>
      <c r="I150" s="14">
        <f t="shared" si="3"/>
        <v>0</v>
      </c>
      <c r="J150" s="13">
        <v>929</v>
      </c>
      <c r="K150" s="14">
        <f t="shared" si="4"/>
        <v>39018</v>
      </c>
      <c r="L150" s="17">
        <v>9511</v>
      </c>
      <c r="M150" s="14">
        <f t="shared" si="5"/>
        <v>399462</v>
      </c>
      <c r="N150" s="2">
        <f t="shared" si="8"/>
        <v>0.10755966775312796</v>
      </c>
    </row>
    <row r="151" spans="1:14" x14ac:dyDescent="0.4">
      <c r="A151" s="1">
        <v>42615</v>
      </c>
      <c r="B151" s="13">
        <v>998</v>
      </c>
      <c r="C151" s="14">
        <f t="shared" si="0"/>
        <v>41916</v>
      </c>
      <c r="D151" s="14">
        <v>1020</v>
      </c>
      <c r="E151" s="14">
        <f t="shared" si="1"/>
        <v>15636600</v>
      </c>
      <c r="F151" s="21">
        <v>20.7</v>
      </c>
      <c r="G151" s="14">
        <f t="shared" si="2"/>
        <v>869400</v>
      </c>
      <c r="H151" s="16">
        <v>0</v>
      </c>
      <c r="I151" s="14">
        <f t="shared" si="3"/>
        <v>0</v>
      </c>
      <c r="J151" s="13">
        <v>934</v>
      </c>
      <c r="K151" s="14">
        <f t="shared" si="4"/>
        <v>39228</v>
      </c>
      <c r="L151" s="17">
        <v>9595</v>
      </c>
      <c r="M151" s="14">
        <f t="shared" si="5"/>
        <v>402990</v>
      </c>
      <c r="N151" s="2">
        <f t="shared" si="8"/>
        <v>0.10401250651380928</v>
      </c>
    </row>
    <row r="152" spans="1:14" x14ac:dyDescent="0.4">
      <c r="A152" s="1">
        <v>42622</v>
      </c>
      <c r="B152" s="13">
        <v>1004</v>
      </c>
      <c r="C152" s="14">
        <f t="shared" si="0"/>
        <v>42168</v>
      </c>
      <c r="D152" s="14">
        <v>1013</v>
      </c>
      <c r="E152" s="14">
        <f t="shared" si="1"/>
        <v>15529290</v>
      </c>
      <c r="F152" s="21">
        <v>20.2</v>
      </c>
      <c r="G152" s="14">
        <f t="shared" si="2"/>
        <v>848400</v>
      </c>
      <c r="H152" s="16">
        <v>0</v>
      </c>
      <c r="I152" s="14">
        <f t="shared" si="3"/>
        <v>0</v>
      </c>
      <c r="J152" s="13">
        <v>921</v>
      </c>
      <c r="K152" s="14">
        <f t="shared" si="4"/>
        <v>38682</v>
      </c>
      <c r="L152" s="17">
        <v>9406</v>
      </c>
      <c r="M152" s="14">
        <f t="shared" si="5"/>
        <v>395052</v>
      </c>
      <c r="N152" s="2">
        <f t="shared" si="8"/>
        <v>0.10674037848182011</v>
      </c>
    </row>
    <row r="153" spans="1:14" x14ac:dyDescent="0.4">
      <c r="A153" s="1">
        <v>42629</v>
      </c>
      <c r="B153" s="13">
        <v>981</v>
      </c>
      <c r="C153" s="14">
        <f t="shared" si="0"/>
        <v>41202</v>
      </c>
      <c r="D153" s="14">
        <v>1002</v>
      </c>
      <c r="E153" s="14">
        <f t="shared" si="1"/>
        <v>15360660</v>
      </c>
      <c r="F153" s="21">
        <v>20</v>
      </c>
      <c r="G153" s="14">
        <f t="shared" si="2"/>
        <v>840000</v>
      </c>
      <c r="H153" s="16">
        <v>0</v>
      </c>
      <c r="I153" s="14">
        <f t="shared" si="3"/>
        <v>0</v>
      </c>
      <c r="J153" s="13">
        <v>920</v>
      </c>
      <c r="K153" s="14">
        <f t="shared" si="4"/>
        <v>38640</v>
      </c>
      <c r="L153" s="17">
        <v>9650</v>
      </c>
      <c r="M153" s="14">
        <f t="shared" si="5"/>
        <v>405300</v>
      </c>
      <c r="N153" s="2">
        <f t="shared" si="8"/>
        <v>0.1016580310880829</v>
      </c>
    </row>
    <row r="154" spans="1:14" x14ac:dyDescent="0.4">
      <c r="A154" s="1">
        <v>42636</v>
      </c>
      <c r="B154" s="13">
        <v>989</v>
      </c>
      <c r="C154" s="14">
        <f t="shared" si="0"/>
        <v>41538</v>
      </c>
      <c r="D154" s="14">
        <v>993</v>
      </c>
      <c r="E154" s="14">
        <f t="shared" si="1"/>
        <v>15222690</v>
      </c>
      <c r="F154" s="21">
        <v>20.6</v>
      </c>
      <c r="G154" s="14">
        <f t="shared" si="2"/>
        <v>865200</v>
      </c>
      <c r="H154" s="16">
        <v>0</v>
      </c>
      <c r="I154" s="14">
        <f t="shared" si="3"/>
        <v>0</v>
      </c>
      <c r="J154" s="13">
        <v>907</v>
      </c>
      <c r="K154" s="14">
        <f t="shared" si="4"/>
        <v>38094</v>
      </c>
      <c r="L154" s="17">
        <v>8880</v>
      </c>
      <c r="M154" s="14">
        <f t="shared" si="5"/>
        <v>372960</v>
      </c>
      <c r="N154" s="2">
        <f t="shared" si="8"/>
        <v>0.11137387387387387</v>
      </c>
    </row>
    <row r="155" spans="1:14" x14ac:dyDescent="0.4">
      <c r="A155" s="1">
        <v>42643</v>
      </c>
      <c r="B155" s="13">
        <v>980</v>
      </c>
      <c r="C155" s="14">
        <f t="shared" si="0"/>
        <v>41160</v>
      </c>
      <c r="D155" s="14">
        <v>988</v>
      </c>
      <c r="E155" s="14">
        <f t="shared" si="1"/>
        <v>15146040</v>
      </c>
      <c r="F155" s="21">
        <v>20.2</v>
      </c>
      <c r="G155" s="14">
        <f t="shared" si="2"/>
        <v>848400</v>
      </c>
      <c r="H155" s="16">
        <v>0</v>
      </c>
      <c r="I155" s="14">
        <f t="shared" si="3"/>
        <v>0</v>
      </c>
      <c r="J155" s="13">
        <v>919</v>
      </c>
      <c r="K155" s="14">
        <f t="shared" si="4"/>
        <v>38598</v>
      </c>
      <c r="L155" s="17">
        <v>9390</v>
      </c>
      <c r="M155" s="14">
        <f t="shared" si="5"/>
        <v>394380</v>
      </c>
      <c r="N155" s="2">
        <f t="shared" si="8"/>
        <v>0.10436634717784878</v>
      </c>
    </row>
    <row r="156" spans="1:14" x14ac:dyDescent="0.4">
      <c r="A156" s="1">
        <v>42650</v>
      </c>
      <c r="B156" s="13">
        <v>962</v>
      </c>
      <c r="C156" s="14">
        <f t="shared" si="0"/>
        <v>40404</v>
      </c>
      <c r="D156" s="14">
        <v>978</v>
      </c>
      <c r="E156" s="14">
        <f t="shared" si="1"/>
        <v>14992740</v>
      </c>
      <c r="F156" s="21">
        <v>19.399999999999999</v>
      </c>
      <c r="G156" s="14">
        <f t="shared" si="2"/>
        <v>814800</v>
      </c>
      <c r="H156" s="16">
        <v>0</v>
      </c>
      <c r="I156" s="14">
        <f t="shared" si="3"/>
        <v>0</v>
      </c>
      <c r="J156" s="13">
        <v>916</v>
      </c>
      <c r="K156" s="14">
        <f t="shared" si="4"/>
        <v>38472</v>
      </c>
      <c r="L156" s="17">
        <v>9264</v>
      </c>
      <c r="M156" s="14">
        <f t="shared" si="5"/>
        <v>389088</v>
      </c>
      <c r="N156" s="2">
        <f t="shared" si="8"/>
        <v>0.10384283246977548</v>
      </c>
    </row>
    <row r="157" spans="1:14" x14ac:dyDescent="0.4">
      <c r="A157" s="1">
        <v>42657</v>
      </c>
      <c r="B157" s="13">
        <v>998</v>
      </c>
      <c r="C157" s="14">
        <f t="shared" si="0"/>
        <v>41916</v>
      </c>
      <c r="D157" s="14">
        <v>982</v>
      </c>
      <c r="E157" s="14">
        <f t="shared" si="1"/>
        <v>15054060</v>
      </c>
      <c r="F157" s="21">
        <v>19</v>
      </c>
      <c r="G157" s="14">
        <f t="shared" si="2"/>
        <v>798000</v>
      </c>
      <c r="H157" s="16">
        <v>0</v>
      </c>
      <c r="I157" s="14">
        <f t="shared" si="3"/>
        <v>0</v>
      </c>
      <c r="J157" s="13">
        <v>915</v>
      </c>
      <c r="K157" s="14">
        <f t="shared" si="4"/>
        <v>38430</v>
      </c>
      <c r="L157" s="17">
        <v>8798</v>
      </c>
      <c r="M157" s="14">
        <f t="shared" si="5"/>
        <v>369516</v>
      </c>
      <c r="N157" s="2">
        <f t="shared" si="8"/>
        <v>0.11343487156171857</v>
      </c>
    </row>
    <row r="158" spans="1:14" x14ac:dyDescent="0.4">
      <c r="A158" s="1">
        <v>42664</v>
      </c>
      <c r="B158" s="13">
        <v>991</v>
      </c>
      <c r="C158" s="14">
        <f t="shared" si="0"/>
        <v>41622</v>
      </c>
      <c r="D158" s="14">
        <v>983</v>
      </c>
      <c r="E158" s="14">
        <f t="shared" si="1"/>
        <v>15069390</v>
      </c>
      <c r="F158" s="21">
        <v>19.899999999999999</v>
      </c>
      <c r="G158" s="14">
        <f t="shared" si="2"/>
        <v>835800</v>
      </c>
      <c r="H158" s="16">
        <v>0</v>
      </c>
      <c r="I158" s="14">
        <f t="shared" si="3"/>
        <v>0</v>
      </c>
      <c r="J158" s="13">
        <v>918</v>
      </c>
      <c r="K158" s="14">
        <f t="shared" si="4"/>
        <v>38556</v>
      </c>
      <c r="L158" s="17">
        <v>9118</v>
      </c>
      <c r="M158" s="14">
        <f t="shared" si="5"/>
        <v>382956</v>
      </c>
      <c r="N158" s="2">
        <f t="shared" si="8"/>
        <v>0.10868611537617899</v>
      </c>
    </row>
    <row r="159" spans="1:14" x14ac:dyDescent="0.4">
      <c r="A159" s="1">
        <v>42671</v>
      </c>
      <c r="B159" s="13">
        <v>1022</v>
      </c>
      <c r="C159" s="14">
        <f t="shared" si="0"/>
        <v>42924</v>
      </c>
      <c r="D159" s="14">
        <v>993</v>
      </c>
      <c r="E159" s="14">
        <f t="shared" si="1"/>
        <v>15222690</v>
      </c>
      <c r="F159" s="21">
        <v>19.7</v>
      </c>
      <c r="G159" s="14">
        <f t="shared" si="2"/>
        <v>827400</v>
      </c>
      <c r="H159" s="16">
        <v>0</v>
      </c>
      <c r="I159" s="14">
        <f t="shared" si="3"/>
        <v>0</v>
      </c>
      <c r="J159" s="13">
        <v>922</v>
      </c>
      <c r="K159" s="14">
        <f t="shared" si="4"/>
        <v>38724</v>
      </c>
      <c r="L159" s="17">
        <v>9183</v>
      </c>
      <c r="M159" s="14">
        <f t="shared" si="5"/>
        <v>385686</v>
      </c>
      <c r="N159" s="2">
        <f t="shared" si="8"/>
        <v>0.1112926059022106</v>
      </c>
    </row>
    <row r="160" spans="1:14" x14ac:dyDescent="0.4">
      <c r="A160" s="1">
        <v>42678</v>
      </c>
      <c r="B160" s="13">
        <v>1002</v>
      </c>
      <c r="C160" s="14">
        <f t="shared" si="0"/>
        <v>42084</v>
      </c>
      <c r="D160" s="14">
        <v>1003</v>
      </c>
      <c r="E160" s="14">
        <f t="shared" si="1"/>
        <v>15375990</v>
      </c>
      <c r="F160" s="21">
        <v>19.2</v>
      </c>
      <c r="G160" s="14">
        <f t="shared" si="2"/>
        <v>806400</v>
      </c>
      <c r="H160" s="16">
        <v>0</v>
      </c>
      <c r="I160" s="14">
        <f t="shared" si="3"/>
        <v>0</v>
      </c>
      <c r="J160" s="13">
        <v>923</v>
      </c>
      <c r="K160" s="14">
        <f t="shared" si="4"/>
        <v>38766</v>
      </c>
      <c r="L160" s="17">
        <v>9213</v>
      </c>
      <c r="M160" s="14">
        <f t="shared" si="5"/>
        <v>386946</v>
      </c>
      <c r="N160" s="2">
        <f t="shared" si="8"/>
        <v>0.10875936177140996</v>
      </c>
    </row>
    <row r="161" spans="1:14" x14ac:dyDescent="0.4">
      <c r="A161" s="1">
        <v>42685</v>
      </c>
      <c r="B161" s="13">
        <v>1017</v>
      </c>
      <c r="C161" s="14">
        <f t="shared" si="0"/>
        <v>42714</v>
      </c>
      <c r="D161" s="14">
        <v>1008</v>
      </c>
      <c r="E161" s="14">
        <f t="shared" si="1"/>
        <v>15452640</v>
      </c>
      <c r="F161" s="21">
        <v>18.600000000000001</v>
      </c>
      <c r="G161" s="14">
        <f t="shared" si="2"/>
        <v>781200</v>
      </c>
      <c r="H161" s="16">
        <v>0</v>
      </c>
      <c r="I161" s="14">
        <f t="shared" si="3"/>
        <v>0</v>
      </c>
      <c r="J161" s="13">
        <v>904</v>
      </c>
      <c r="K161" s="14">
        <f t="shared" si="4"/>
        <v>37968</v>
      </c>
      <c r="L161" s="17">
        <v>9359</v>
      </c>
      <c r="M161" s="14">
        <f t="shared" si="5"/>
        <v>393078</v>
      </c>
      <c r="N161" s="2">
        <f t="shared" si="8"/>
        <v>0.10866545571108024</v>
      </c>
    </row>
    <row r="162" spans="1:14" x14ac:dyDescent="0.4">
      <c r="A162" s="1">
        <v>42692</v>
      </c>
      <c r="B162" s="13">
        <v>1014</v>
      </c>
      <c r="C162" s="14">
        <f t="shared" si="0"/>
        <v>42588</v>
      </c>
      <c r="D162" s="14">
        <v>1014</v>
      </c>
      <c r="E162" s="14">
        <f t="shared" si="1"/>
        <v>15544620</v>
      </c>
      <c r="F162" s="21">
        <v>19</v>
      </c>
      <c r="G162" s="14">
        <f t="shared" si="2"/>
        <v>798000</v>
      </c>
      <c r="H162" s="16">
        <v>0</v>
      </c>
      <c r="I162" s="14">
        <f t="shared" si="3"/>
        <v>0</v>
      </c>
      <c r="J162" s="13">
        <v>917</v>
      </c>
      <c r="K162" s="14">
        <f t="shared" si="4"/>
        <v>38514</v>
      </c>
      <c r="L162" s="17">
        <v>9024</v>
      </c>
      <c r="M162" s="14">
        <f t="shared" si="5"/>
        <v>379008</v>
      </c>
      <c r="N162" s="2">
        <f t="shared" si="8"/>
        <v>0.11236702127659574</v>
      </c>
    </row>
    <row r="163" spans="1:14" x14ac:dyDescent="0.4">
      <c r="A163" s="1">
        <v>42699</v>
      </c>
      <c r="B163" s="13">
        <v>1012</v>
      </c>
      <c r="C163" s="14">
        <f t="shared" si="0"/>
        <v>42504</v>
      </c>
      <c r="D163" s="14">
        <v>1011</v>
      </c>
      <c r="E163" s="14">
        <f t="shared" si="1"/>
        <v>15498630</v>
      </c>
      <c r="F163" s="21">
        <v>18.399999999999999</v>
      </c>
      <c r="G163" s="14">
        <f t="shared" si="2"/>
        <v>772800</v>
      </c>
      <c r="H163" s="16">
        <v>0</v>
      </c>
      <c r="I163" s="14">
        <f t="shared" si="3"/>
        <v>0</v>
      </c>
      <c r="J163" s="13">
        <v>906</v>
      </c>
      <c r="K163" s="14">
        <f t="shared" si="4"/>
        <v>38052</v>
      </c>
      <c r="L163" s="17">
        <v>9080</v>
      </c>
      <c r="M163" s="14">
        <f t="shared" si="5"/>
        <v>381360</v>
      </c>
      <c r="N163" s="2">
        <f t="shared" si="8"/>
        <v>0.11145374449339207</v>
      </c>
    </row>
    <row r="164" spans="1:14" x14ac:dyDescent="0.4">
      <c r="A164" s="1">
        <v>42706</v>
      </c>
      <c r="B164" s="13">
        <v>1023</v>
      </c>
      <c r="C164" s="14">
        <f t="shared" si="0"/>
        <v>42966</v>
      </c>
      <c r="D164" s="14">
        <v>1016</v>
      </c>
      <c r="E164" s="14">
        <f t="shared" si="1"/>
        <v>15575280</v>
      </c>
      <c r="F164" s="21">
        <v>18.5</v>
      </c>
      <c r="G164" s="14">
        <f t="shared" si="2"/>
        <v>777000</v>
      </c>
      <c r="H164" s="16">
        <v>0</v>
      </c>
      <c r="I164" s="14">
        <f t="shared" si="3"/>
        <v>0</v>
      </c>
      <c r="J164" s="13">
        <v>872</v>
      </c>
      <c r="K164" s="14">
        <f t="shared" si="4"/>
        <v>36624</v>
      </c>
      <c r="L164" s="17">
        <v>8757</v>
      </c>
      <c r="M164" s="14">
        <f t="shared" si="5"/>
        <v>367794</v>
      </c>
      <c r="N164" s="2">
        <f t="shared" si="8"/>
        <v>0.11682082905104488</v>
      </c>
    </row>
    <row r="165" spans="1:14" x14ac:dyDescent="0.4">
      <c r="A165" s="1">
        <v>42713</v>
      </c>
      <c r="B165" s="13">
        <v>1040</v>
      </c>
      <c r="C165" s="14">
        <f t="shared" si="0"/>
        <v>43680</v>
      </c>
      <c r="D165" s="14">
        <v>1022</v>
      </c>
      <c r="E165" s="14">
        <f t="shared" si="1"/>
        <v>15667260</v>
      </c>
      <c r="F165" s="21">
        <v>19.100000000000001</v>
      </c>
      <c r="G165" s="14">
        <f t="shared" si="2"/>
        <v>802200</v>
      </c>
      <c r="H165" s="16">
        <v>0</v>
      </c>
      <c r="I165" s="14">
        <f t="shared" si="3"/>
        <v>0</v>
      </c>
      <c r="J165" s="13">
        <v>894</v>
      </c>
      <c r="K165" s="14">
        <f t="shared" si="4"/>
        <v>37548</v>
      </c>
      <c r="L165" s="17">
        <v>8874</v>
      </c>
      <c r="M165" s="14">
        <f t="shared" si="5"/>
        <v>372708</v>
      </c>
      <c r="N165" s="2">
        <f t="shared" si="8"/>
        <v>0.11719630380887987</v>
      </c>
    </row>
    <row r="166" spans="1:14" x14ac:dyDescent="0.4">
      <c r="A166" s="1">
        <v>42720</v>
      </c>
      <c r="B166" s="13">
        <v>1036</v>
      </c>
      <c r="C166" s="14">
        <f t="shared" si="0"/>
        <v>43512</v>
      </c>
      <c r="D166" s="14">
        <v>1028</v>
      </c>
      <c r="E166" s="14">
        <f t="shared" si="1"/>
        <v>15759240</v>
      </c>
      <c r="F166" s="21">
        <v>19.100000000000001</v>
      </c>
      <c r="G166" s="14">
        <f t="shared" si="2"/>
        <v>802200</v>
      </c>
      <c r="H166" s="16">
        <v>0</v>
      </c>
      <c r="I166" s="14">
        <f t="shared" si="3"/>
        <v>0</v>
      </c>
      <c r="J166" s="13">
        <v>918</v>
      </c>
      <c r="K166" s="14">
        <f t="shared" si="4"/>
        <v>38556</v>
      </c>
      <c r="L166" s="17">
        <v>9269</v>
      </c>
      <c r="M166" s="14">
        <f t="shared" si="5"/>
        <v>389298</v>
      </c>
      <c r="N166" s="2">
        <f t="shared" si="8"/>
        <v>0.11177041752076815</v>
      </c>
    </row>
    <row r="167" spans="1:14" x14ac:dyDescent="0.4">
      <c r="A167" s="1">
        <v>42727</v>
      </c>
      <c r="B167" s="13">
        <v>1028</v>
      </c>
      <c r="C167" s="14">
        <f t="shared" si="0"/>
        <v>43176</v>
      </c>
      <c r="D167" s="14">
        <v>1032</v>
      </c>
      <c r="E167" s="14">
        <f t="shared" si="1"/>
        <v>15820560</v>
      </c>
      <c r="F167" s="21">
        <v>18.7</v>
      </c>
      <c r="G167" s="14">
        <f t="shared" si="2"/>
        <v>785400</v>
      </c>
      <c r="H167" s="16">
        <v>0</v>
      </c>
      <c r="I167" s="14">
        <f t="shared" si="3"/>
        <v>0</v>
      </c>
      <c r="J167" s="13">
        <v>935</v>
      </c>
      <c r="K167" s="14">
        <f t="shared" si="4"/>
        <v>39270</v>
      </c>
      <c r="L167" s="17">
        <v>9278</v>
      </c>
      <c r="M167" s="14">
        <f t="shared" si="5"/>
        <v>389676</v>
      </c>
      <c r="N167" s="2">
        <f t="shared" si="8"/>
        <v>0.11079974132356112</v>
      </c>
    </row>
    <row r="168" spans="1:14" x14ac:dyDescent="0.4">
      <c r="A168" s="1">
        <v>42734</v>
      </c>
      <c r="B168" s="13">
        <v>1043</v>
      </c>
      <c r="C168" s="14">
        <f t="shared" si="0"/>
        <v>43806</v>
      </c>
      <c r="D168" s="14">
        <v>1037</v>
      </c>
      <c r="E168" s="14">
        <f t="shared" si="1"/>
        <v>15897210</v>
      </c>
      <c r="F168" s="21">
        <v>18.7</v>
      </c>
      <c r="G168" s="14">
        <f t="shared" si="2"/>
        <v>785400</v>
      </c>
      <c r="H168" s="16">
        <v>0</v>
      </c>
      <c r="I168" s="14">
        <f t="shared" si="3"/>
        <v>0</v>
      </c>
      <c r="J168" s="13">
        <v>845</v>
      </c>
      <c r="K168" s="14">
        <f t="shared" si="4"/>
        <v>35490</v>
      </c>
      <c r="L168" s="17">
        <v>8465</v>
      </c>
      <c r="M168" s="14">
        <f t="shared" si="5"/>
        <v>355530</v>
      </c>
      <c r="N168" s="2">
        <f t="shared" si="8"/>
        <v>0.1232132309509746</v>
      </c>
    </row>
    <row r="169" spans="1:14" x14ac:dyDescent="0.4">
      <c r="A169" s="1">
        <v>42741</v>
      </c>
      <c r="B169" s="13">
        <v>1049</v>
      </c>
      <c r="C169" s="14">
        <f t="shared" si="0"/>
        <v>44058</v>
      </c>
      <c r="D169" s="14">
        <v>1039</v>
      </c>
      <c r="E169" s="14">
        <f t="shared" si="1"/>
        <v>15927870</v>
      </c>
      <c r="F169" s="21">
        <v>20</v>
      </c>
      <c r="G169" s="14">
        <f t="shared" si="2"/>
        <v>840000</v>
      </c>
      <c r="H169" s="16">
        <v>0</v>
      </c>
      <c r="I169" s="14">
        <f t="shared" si="3"/>
        <v>0</v>
      </c>
      <c r="J169" s="13">
        <v>806</v>
      </c>
      <c r="K169" s="14">
        <f t="shared" si="4"/>
        <v>33852</v>
      </c>
      <c r="L169" s="17">
        <v>8470</v>
      </c>
      <c r="M169" s="14">
        <f t="shared" si="5"/>
        <v>355740</v>
      </c>
      <c r="N169" s="2">
        <f t="shared" si="8"/>
        <v>0.12384887839433294</v>
      </c>
    </row>
    <row r="170" spans="1:14" x14ac:dyDescent="0.4">
      <c r="A170" s="1">
        <v>42748</v>
      </c>
      <c r="B170" s="13">
        <v>1054</v>
      </c>
      <c r="C170" s="14">
        <f t="shared" si="0"/>
        <v>44268</v>
      </c>
      <c r="D170" s="14">
        <v>1044</v>
      </c>
      <c r="E170" s="14">
        <f t="shared" si="1"/>
        <v>16004520</v>
      </c>
      <c r="F170" s="21">
        <v>21.1</v>
      </c>
      <c r="G170" s="14">
        <f t="shared" si="2"/>
        <v>886200</v>
      </c>
      <c r="H170" s="16">
        <v>0</v>
      </c>
      <c r="I170" s="14">
        <f t="shared" si="3"/>
        <v>0</v>
      </c>
      <c r="J170" s="13">
        <v>840</v>
      </c>
      <c r="K170" s="14">
        <f t="shared" si="4"/>
        <v>35280</v>
      </c>
      <c r="L170" s="17">
        <v>8069</v>
      </c>
      <c r="M170" s="14">
        <f t="shared" si="5"/>
        <v>338898</v>
      </c>
      <c r="N170" s="2">
        <f t="shared" si="8"/>
        <v>0.13062337340438715</v>
      </c>
    </row>
    <row r="171" spans="1:14" x14ac:dyDescent="0.4">
      <c r="A171" s="1">
        <v>42755</v>
      </c>
      <c r="B171" s="13">
        <v>1051</v>
      </c>
      <c r="C171" s="14">
        <f t="shared" si="0"/>
        <v>44142</v>
      </c>
      <c r="D171" s="14">
        <v>1049</v>
      </c>
      <c r="E171" s="14">
        <f t="shared" si="1"/>
        <v>16081170</v>
      </c>
      <c r="F171" s="21">
        <v>21.7</v>
      </c>
      <c r="G171" s="14">
        <f t="shared" si="2"/>
        <v>911400</v>
      </c>
      <c r="H171" s="16">
        <v>0</v>
      </c>
      <c r="I171" s="14">
        <f t="shared" si="3"/>
        <v>0</v>
      </c>
      <c r="J171" s="13">
        <v>833</v>
      </c>
      <c r="K171" s="14">
        <f t="shared" si="4"/>
        <v>34986</v>
      </c>
      <c r="L171" s="17">
        <v>8039</v>
      </c>
      <c r="M171" s="14">
        <f t="shared" si="5"/>
        <v>337638</v>
      </c>
      <c r="N171" s="2">
        <f t="shared" si="8"/>
        <v>0.13073765393705686</v>
      </c>
    </row>
    <row r="172" spans="1:14" x14ac:dyDescent="0.4">
      <c r="A172" s="1">
        <v>42762</v>
      </c>
      <c r="B172" s="13">
        <v>1061</v>
      </c>
      <c r="C172" s="14">
        <f t="shared" si="0"/>
        <v>44562</v>
      </c>
      <c r="D172" s="14">
        <v>1054</v>
      </c>
      <c r="E172" s="14">
        <f t="shared" si="1"/>
        <v>16157820</v>
      </c>
      <c r="F172" s="21">
        <v>21.9</v>
      </c>
      <c r="G172" s="14">
        <f t="shared" si="2"/>
        <v>919800</v>
      </c>
      <c r="H172" s="16">
        <v>0</v>
      </c>
      <c r="I172" s="14">
        <f t="shared" si="3"/>
        <v>0</v>
      </c>
      <c r="J172" s="13">
        <v>837</v>
      </c>
      <c r="K172" s="14">
        <f t="shared" si="4"/>
        <v>35154</v>
      </c>
      <c r="L172" s="17">
        <v>8310</v>
      </c>
      <c r="M172" s="14">
        <f t="shared" si="5"/>
        <v>349020</v>
      </c>
      <c r="N172" s="2">
        <f t="shared" si="8"/>
        <v>0.12767749699157641</v>
      </c>
    </row>
    <row r="173" spans="1:14" x14ac:dyDescent="0.4">
      <c r="A173" s="1">
        <v>42769</v>
      </c>
      <c r="B173" s="13">
        <v>1055</v>
      </c>
      <c r="C173" s="14">
        <f t="shared" si="0"/>
        <v>44310</v>
      </c>
      <c r="D173" s="14">
        <v>1055</v>
      </c>
      <c r="E173" s="14">
        <f t="shared" si="1"/>
        <v>16173150</v>
      </c>
      <c r="F173" s="21">
        <v>22.1</v>
      </c>
      <c r="G173" s="14">
        <f t="shared" si="2"/>
        <v>928200</v>
      </c>
      <c r="H173" s="16">
        <v>0</v>
      </c>
      <c r="I173" s="14">
        <f t="shared" si="3"/>
        <v>0</v>
      </c>
      <c r="J173" s="13">
        <v>875</v>
      </c>
      <c r="K173" s="14">
        <f t="shared" si="4"/>
        <v>36750</v>
      </c>
      <c r="L173" s="17">
        <v>8941</v>
      </c>
      <c r="M173" s="14">
        <f t="shared" si="5"/>
        <v>375522</v>
      </c>
      <c r="N173" s="2">
        <f t="shared" si="8"/>
        <v>0.11799574991611676</v>
      </c>
    </row>
    <row r="174" spans="1:14" x14ac:dyDescent="0.4">
      <c r="A174" s="1">
        <v>42776</v>
      </c>
      <c r="B174" s="13">
        <v>1040</v>
      </c>
      <c r="C174" s="14">
        <f t="shared" si="0"/>
        <v>43680</v>
      </c>
      <c r="D174" s="14">
        <v>1052</v>
      </c>
      <c r="E174" s="14">
        <f t="shared" si="1"/>
        <v>16127160</v>
      </c>
      <c r="F174" s="21">
        <v>22.5</v>
      </c>
      <c r="G174" s="14">
        <f t="shared" si="2"/>
        <v>945000</v>
      </c>
      <c r="H174" s="16">
        <v>0</v>
      </c>
      <c r="I174" s="14">
        <f t="shared" si="3"/>
        <v>0</v>
      </c>
      <c r="J174" s="13">
        <v>847</v>
      </c>
      <c r="K174" s="14">
        <f t="shared" si="4"/>
        <v>35574</v>
      </c>
      <c r="L174" s="17">
        <v>8433</v>
      </c>
      <c r="M174" s="14">
        <f t="shared" si="5"/>
        <v>354186</v>
      </c>
      <c r="N174" s="2">
        <f t="shared" si="8"/>
        <v>0.12332503260998458</v>
      </c>
    </row>
    <row r="175" spans="1:14" x14ac:dyDescent="0.4">
      <c r="A175" s="1">
        <v>42783</v>
      </c>
      <c r="B175" s="13">
        <v>1034</v>
      </c>
      <c r="C175" s="14">
        <f t="shared" si="0"/>
        <v>43428</v>
      </c>
      <c r="D175" s="14">
        <v>1047</v>
      </c>
      <c r="E175" s="14">
        <f t="shared" si="1"/>
        <v>16050510</v>
      </c>
      <c r="F175" s="21">
        <v>22.7</v>
      </c>
      <c r="G175" s="14">
        <f t="shared" si="2"/>
        <v>953400</v>
      </c>
      <c r="H175" s="16">
        <v>0</v>
      </c>
      <c r="I175" s="14">
        <f t="shared" si="3"/>
        <v>0</v>
      </c>
      <c r="J175" s="13">
        <v>868</v>
      </c>
      <c r="K175" s="14">
        <f t="shared" si="4"/>
        <v>36456</v>
      </c>
      <c r="L175" s="17">
        <v>8663</v>
      </c>
      <c r="M175" s="14">
        <f t="shared" si="5"/>
        <v>363846</v>
      </c>
      <c r="N175" s="2">
        <f t="shared" si="8"/>
        <v>0.119358190003463</v>
      </c>
    </row>
    <row r="176" spans="1:14" x14ac:dyDescent="0.4">
      <c r="A176" s="1">
        <v>42790</v>
      </c>
      <c r="B176" s="13">
        <v>1034</v>
      </c>
      <c r="C176" s="14">
        <f t="shared" si="0"/>
        <v>43428</v>
      </c>
      <c r="D176" s="14">
        <v>1041</v>
      </c>
      <c r="E176" s="14">
        <f t="shared" si="1"/>
        <v>15958530</v>
      </c>
      <c r="F176" s="21">
        <v>23.1</v>
      </c>
      <c r="G176" s="14">
        <f t="shared" si="2"/>
        <v>970200</v>
      </c>
      <c r="H176" s="16">
        <v>0</v>
      </c>
      <c r="I176" s="14">
        <f t="shared" si="3"/>
        <v>0</v>
      </c>
      <c r="J176" s="13">
        <v>882</v>
      </c>
      <c r="K176" s="14">
        <f t="shared" si="4"/>
        <v>37044</v>
      </c>
      <c r="L176" s="17">
        <v>8686</v>
      </c>
      <c r="M176" s="14">
        <f t="shared" si="5"/>
        <v>364812</v>
      </c>
      <c r="N176" s="2">
        <f t="shared" si="8"/>
        <v>0.11904213677181671</v>
      </c>
    </row>
    <row r="177" spans="1:14" x14ac:dyDescent="0.4">
      <c r="A177" s="1">
        <v>42797</v>
      </c>
      <c r="B177" s="13">
        <v>1022</v>
      </c>
      <c r="C177" s="14">
        <f t="shared" si="0"/>
        <v>42924</v>
      </c>
      <c r="D177" s="14">
        <v>1033</v>
      </c>
      <c r="E177" s="14">
        <f t="shared" si="1"/>
        <v>15835890</v>
      </c>
      <c r="F177" s="21">
        <v>22.9</v>
      </c>
      <c r="G177" s="14">
        <f t="shared" si="2"/>
        <v>961800</v>
      </c>
      <c r="H177" s="16">
        <v>0</v>
      </c>
      <c r="I177" s="14">
        <f t="shared" si="3"/>
        <v>0</v>
      </c>
      <c r="J177" s="13">
        <v>877</v>
      </c>
      <c r="K177" s="14">
        <f t="shared" si="4"/>
        <v>36834</v>
      </c>
      <c r="L177" s="17">
        <v>9268</v>
      </c>
      <c r="M177" s="14">
        <f t="shared" si="5"/>
        <v>389256</v>
      </c>
      <c r="N177" s="2">
        <f t="shared" si="8"/>
        <v>0.11027190332326284</v>
      </c>
    </row>
    <row r="178" spans="1:14" x14ac:dyDescent="0.4">
      <c r="A178" s="1">
        <v>42804</v>
      </c>
      <c r="B178" s="13">
        <v>1045</v>
      </c>
      <c r="C178" s="14">
        <f t="shared" si="0"/>
        <v>43890</v>
      </c>
      <c r="D178" s="14">
        <v>1034</v>
      </c>
      <c r="E178" s="14">
        <f t="shared" si="1"/>
        <v>15851220</v>
      </c>
      <c r="F178" s="21">
        <v>22.8</v>
      </c>
      <c r="G178" s="14">
        <f t="shared" si="2"/>
        <v>957600</v>
      </c>
      <c r="H178" s="16">
        <v>0</v>
      </c>
      <c r="I178" s="14">
        <f t="shared" si="3"/>
        <v>0</v>
      </c>
      <c r="J178" s="13">
        <v>911</v>
      </c>
      <c r="K178" s="14">
        <f t="shared" si="4"/>
        <v>38262</v>
      </c>
      <c r="L178" s="17">
        <v>9254</v>
      </c>
      <c r="M178" s="14">
        <f t="shared" si="5"/>
        <v>388668</v>
      </c>
      <c r="N178" s="2">
        <f t="shared" si="8"/>
        <v>0.11292414091203803</v>
      </c>
    </row>
    <row r="179" spans="1:14" x14ac:dyDescent="0.4">
      <c r="A179" s="1">
        <v>42811</v>
      </c>
      <c r="B179" s="13">
        <v>1044</v>
      </c>
      <c r="C179" s="14">
        <f t="shared" si="0"/>
        <v>43848</v>
      </c>
      <c r="D179" s="14">
        <v>1037</v>
      </c>
      <c r="E179" s="14">
        <f t="shared" si="1"/>
        <v>15897210</v>
      </c>
      <c r="F179" s="21">
        <v>22.6</v>
      </c>
      <c r="G179" s="14">
        <f t="shared" si="2"/>
        <v>949200</v>
      </c>
      <c r="H179" s="16">
        <v>0</v>
      </c>
      <c r="I179" s="14">
        <f t="shared" si="3"/>
        <v>0</v>
      </c>
      <c r="J179" s="13">
        <v>915</v>
      </c>
      <c r="K179" s="14">
        <f t="shared" si="4"/>
        <v>38430</v>
      </c>
      <c r="L179" s="17">
        <v>9200</v>
      </c>
      <c r="M179" s="14">
        <f t="shared" si="5"/>
        <v>386400</v>
      </c>
      <c r="N179" s="2">
        <f t="shared" si="8"/>
        <v>0.11347826086956522</v>
      </c>
    </row>
    <row r="180" spans="1:14" x14ac:dyDescent="0.4">
      <c r="A180" s="1">
        <v>42818</v>
      </c>
      <c r="B180" s="13">
        <v>1054</v>
      </c>
      <c r="C180" s="14">
        <f t="shared" si="0"/>
        <v>44268</v>
      </c>
      <c r="D180" s="14">
        <v>1041</v>
      </c>
      <c r="E180" s="14">
        <f t="shared" si="1"/>
        <v>15958530</v>
      </c>
      <c r="F180" s="21">
        <v>23.3</v>
      </c>
      <c r="G180" s="14">
        <f t="shared" si="2"/>
        <v>978600</v>
      </c>
      <c r="H180" s="16">
        <v>0</v>
      </c>
      <c r="I180" s="14">
        <f t="shared" si="3"/>
        <v>0</v>
      </c>
      <c r="J180" s="13">
        <v>911</v>
      </c>
      <c r="K180" s="14">
        <f t="shared" si="4"/>
        <v>38262</v>
      </c>
      <c r="L180" s="17">
        <v>9524</v>
      </c>
      <c r="M180" s="14">
        <f t="shared" si="5"/>
        <v>400008</v>
      </c>
      <c r="N180" s="2">
        <f t="shared" si="8"/>
        <v>0.11066778664426712</v>
      </c>
    </row>
    <row r="181" spans="1:14" x14ac:dyDescent="0.4">
      <c r="A181" s="1">
        <v>42825</v>
      </c>
      <c r="B181" s="13">
        <v>1019</v>
      </c>
      <c r="C181" s="14">
        <f t="shared" si="0"/>
        <v>42798</v>
      </c>
      <c r="D181" s="14">
        <v>1040</v>
      </c>
      <c r="E181" s="14">
        <f t="shared" si="1"/>
        <v>15943200</v>
      </c>
      <c r="F181" s="21">
        <v>23.7</v>
      </c>
      <c r="G181" s="14">
        <f t="shared" si="2"/>
        <v>995400</v>
      </c>
      <c r="H181" s="16">
        <v>0</v>
      </c>
      <c r="I181" s="14">
        <f t="shared" si="3"/>
        <v>0</v>
      </c>
      <c r="J181" s="13">
        <v>918</v>
      </c>
      <c r="K181" s="14">
        <f t="shared" si="4"/>
        <v>38556</v>
      </c>
      <c r="L181" s="17">
        <v>9245</v>
      </c>
      <c r="M181" s="14">
        <f t="shared" si="5"/>
        <v>388290</v>
      </c>
      <c r="N181" s="2">
        <f t="shared" si="8"/>
        <v>0.1102217414818821</v>
      </c>
    </row>
    <row r="182" spans="1:14" x14ac:dyDescent="0.4">
      <c r="A182" s="1">
        <v>42832</v>
      </c>
      <c r="B182" s="13">
        <v>986</v>
      </c>
      <c r="C182" s="14">
        <f t="shared" si="0"/>
        <v>41412</v>
      </c>
      <c r="D182" s="14">
        <v>1026</v>
      </c>
      <c r="E182" s="14">
        <f t="shared" si="1"/>
        <v>15728580</v>
      </c>
      <c r="F182" s="21">
        <v>22.9</v>
      </c>
      <c r="G182" s="14">
        <f t="shared" si="2"/>
        <v>961800</v>
      </c>
      <c r="H182" s="16">
        <v>0</v>
      </c>
      <c r="I182" s="14">
        <f t="shared" si="3"/>
        <v>0</v>
      </c>
      <c r="J182" s="13">
        <v>908</v>
      </c>
      <c r="K182" s="14">
        <f t="shared" si="4"/>
        <v>38136</v>
      </c>
      <c r="L182" s="17">
        <v>9275</v>
      </c>
      <c r="M182" s="14">
        <f t="shared" si="5"/>
        <v>389550</v>
      </c>
      <c r="N182" s="2">
        <f t="shared" si="8"/>
        <v>0.10630727762803234</v>
      </c>
    </row>
    <row r="183" spans="1:14" x14ac:dyDescent="0.4">
      <c r="A183" s="1">
        <v>42839</v>
      </c>
      <c r="B183" s="13">
        <v>993</v>
      </c>
      <c r="C183" s="14">
        <f t="shared" si="0"/>
        <v>41706</v>
      </c>
      <c r="D183" s="14">
        <v>1013</v>
      </c>
      <c r="E183" s="14">
        <f t="shared" si="1"/>
        <v>15529290</v>
      </c>
      <c r="F183" s="21">
        <v>23</v>
      </c>
      <c r="G183" s="14">
        <f t="shared" si="2"/>
        <v>966000</v>
      </c>
      <c r="H183" s="16">
        <v>0</v>
      </c>
      <c r="I183" s="14">
        <f t="shared" si="3"/>
        <v>0</v>
      </c>
      <c r="J183" s="13">
        <v>912</v>
      </c>
      <c r="K183" s="14">
        <f t="shared" si="4"/>
        <v>38304</v>
      </c>
      <c r="L183" s="17">
        <v>9223</v>
      </c>
      <c r="M183" s="14">
        <f t="shared" si="5"/>
        <v>387366</v>
      </c>
      <c r="N183" s="2">
        <f t="shared" si="8"/>
        <v>0.10766561856228993</v>
      </c>
    </row>
    <row r="184" spans="1:14" x14ac:dyDescent="0.4">
      <c r="A184" s="1">
        <v>42846</v>
      </c>
      <c r="B184" s="13">
        <v>987</v>
      </c>
      <c r="C184" s="14">
        <f t="shared" si="0"/>
        <v>41454</v>
      </c>
      <c r="D184" s="14">
        <v>996</v>
      </c>
      <c r="E184" s="14">
        <f t="shared" si="1"/>
        <v>15268680</v>
      </c>
      <c r="F184" s="21">
        <v>23.3</v>
      </c>
      <c r="G184" s="14">
        <f t="shared" si="2"/>
        <v>978600</v>
      </c>
      <c r="H184" s="16">
        <v>0</v>
      </c>
      <c r="I184" s="14">
        <f t="shared" si="3"/>
        <v>0</v>
      </c>
      <c r="J184" s="13">
        <v>932</v>
      </c>
      <c r="K184" s="14">
        <f t="shared" si="4"/>
        <v>39144</v>
      </c>
      <c r="L184" s="17">
        <v>9206</v>
      </c>
      <c r="M184" s="14">
        <f t="shared" si="5"/>
        <v>386652</v>
      </c>
      <c r="N184" s="2">
        <f t="shared" si="8"/>
        <v>0.10721268737779709</v>
      </c>
    </row>
    <row r="185" spans="1:14" x14ac:dyDescent="0.4">
      <c r="A185" s="1">
        <v>42853</v>
      </c>
      <c r="B185" s="13">
        <v>986</v>
      </c>
      <c r="C185" s="14">
        <f t="shared" si="0"/>
        <v>41412</v>
      </c>
      <c r="D185" s="14">
        <v>988</v>
      </c>
      <c r="E185" s="14">
        <f t="shared" si="1"/>
        <v>15146040</v>
      </c>
      <c r="F185" s="21">
        <v>23.2</v>
      </c>
      <c r="G185" s="14">
        <f t="shared" si="2"/>
        <v>974400</v>
      </c>
      <c r="H185" s="16">
        <v>0</v>
      </c>
      <c r="I185" s="14">
        <f t="shared" si="3"/>
        <v>0</v>
      </c>
      <c r="J185" s="13">
        <v>927</v>
      </c>
      <c r="K185" s="14">
        <f t="shared" si="4"/>
        <v>38934</v>
      </c>
      <c r="L185" s="17">
        <v>9156</v>
      </c>
      <c r="M185" s="14">
        <f t="shared" si="5"/>
        <v>384552</v>
      </c>
      <c r="N185" s="2">
        <f t="shared" si="8"/>
        <v>0.10768894713848842</v>
      </c>
    </row>
    <row r="186" spans="1:14" x14ac:dyDescent="0.4">
      <c r="A186" s="1">
        <v>42860</v>
      </c>
      <c r="B186" s="13">
        <v>1006</v>
      </c>
      <c r="C186" s="14">
        <f t="shared" si="0"/>
        <v>42252</v>
      </c>
      <c r="D186" s="14">
        <v>993</v>
      </c>
      <c r="E186" s="14">
        <f t="shared" si="1"/>
        <v>15222690</v>
      </c>
      <c r="F186" s="21">
        <v>23.1</v>
      </c>
      <c r="G186" s="14">
        <f t="shared" si="2"/>
        <v>970200</v>
      </c>
      <c r="H186" s="16">
        <v>28</v>
      </c>
      <c r="I186" s="14">
        <f t="shared" si="3"/>
        <v>1176</v>
      </c>
      <c r="J186" s="13">
        <v>928</v>
      </c>
      <c r="K186" s="14">
        <f t="shared" si="4"/>
        <v>38976</v>
      </c>
      <c r="L186" s="17">
        <v>9408</v>
      </c>
      <c r="M186" s="14">
        <f t="shared" si="5"/>
        <v>395136</v>
      </c>
      <c r="N186" s="2">
        <f t="shared" si="8"/>
        <v>0.10693027210884354</v>
      </c>
    </row>
    <row r="187" spans="1:14" x14ac:dyDescent="0.4">
      <c r="A187" s="1">
        <v>42867</v>
      </c>
      <c r="B187" s="13">
        <v>1027</v>
      </c>
      <c r="C187" s="14">
        <f t="shared" si="0"/>
        <v>43134</v>
      </c>
      <c r="D187" s="14">
        <v>1001</v>
      </c>
      <c r="E187" s="14">
        <f t="shared" si="1"/>
        <v>15345330</v>
      </c>
      <c r="F187" s="21">
        <v>23.4</v>
      </c>
      <c r="G187" s="14">
        <f t="shared" si="2"/>
        <v>982800</v>
      </c>
      <c r="H187" s="16">
        <v>0</v>
      </c>
      <c r="I187" s="14">
        <f t="shared" si="3"/>
        <v>0</v>
      </c>
      <c r="J187" s="13">
        <v>951</v>
      </c>
      <c r="K187" s="14">
        <f t="shared" si="4"/>
        <v>39942</v>
      </c>
      <c r="L187" s="17">
        <v>9452</v>
      </c>
      <c r="M187" s="14">
        <f t="shared" si="5"/>
        <v>396984</v>
      </c>
      <c r="N187" s="2">
        <f t="shared" si="8"/>
        <v>0.10865425306813373</v>
      </c>
    </row>
    <row r="188" spans="1:14" x14ac:dyDescent="0.4">
      <c r="A188" s="1">
        <v>42874</v>
      </c>
      <c r="B188" s="13">
        <v>1010</v>
      </c>
      <c r="C188" s="14">
        <f t="shared" si="0"/>
        <v>42420</v>
      </c>
      <c r="D188" s="14">
        <v>1007</v>
      </c>
      <c r="E188" s="14">
        <f t="shared" si="1"/>
        <v>15437310</v>
      </c>
      <c r="F188" s="21">
        <v>22.7</v>
      </c>
      <c r="G188" s="14">
        <f t="shared" si="2"/>
        <v>953400</v>
      </c>
      <c r="H188" s="16">
        <v>0</v>
      </c>
      <c r="I188" s="14">
        <f t="shared" si="3"/>
        <v>0</v>
      </c>
      <c r="J188" s="13">
        <v>949</v>
      </c>
      <c r="K188" s="14">
        <f t="shared" si="4"/>
        <v>39858</v>
      </c>
      <c r="L188" s="17">
        <v>9704</v>
      </c>
      <c r="M188" s="14">
        <f t="shared" si="5"/>
        <v>407568</v>
      </c>
      <c r="N188" s="2">
        <f t="shared" si="8"/>
        <v>0.104080791426216</v>
      </c>
    </row>
    <row r="189" spans="1:14" x14ac:dyDescent="0.4">
      <c r="A189" s="1">
        <v>42881</v>
      </c>
      <c r="B189" s="13">
        <v>1020</v>
      </c>
      <c r="C189" s="14">
        <f t="shared" si="0"/>
        <v>42840</v>
      </c>
      <c r="D189" s="14">
        <v>1016</v>
      </c>
      <c r="E189" s="14">
        <f t="shared" si="1"/>
        <v>15575280</v>
      </c>
      <c r="F189" s="21">
        <v>22.8</v>
      </c>
      <c r="G189" s="14">
        <f t="shared" si="2"/>
        <v>957600</v>
      </c>
      <c r="H189" s="16">
        <v>0</v>
      </c>
      <c r="I189" s="14">
        <f t="shared" si="3"/>
        <v>0</v>
      </c>
      <c r="J189" s="13">
        <v>950</v>
      </c>
      <c r="K189" s="14">
        <f t="shared" si="4"/>
        <v>39900</v>
      </c>
      <c r="L189" s="17">
        <v>9822</v>
      </c>
      <c r="M189" s="14">
        <f t="shared" si="5"/>
        <v>412524</v>
      </c>
      <c r="N189" s="2">
        <f t="shared" si="8"/>
        <v>0.10384850335980451</v>
      </c>
    </row>
    <row r="190" spans="1:14" x14ac:dyDescent="0.4">
      <c r="A190" s="1">
        <v>42888</v>
      </c>
      <c r="B190" s="13">
        <v>999</v>
      </c>
      <c r="C190" s="14">
        <f t="shared" si="0"/>
        <v>41958</v>
      </c>
      <c r="D190" s="14">
        <v>1014</v>
      </c>
      <c r="E190" s="14">
        <f t="shared" si="1"/>
        <v>15544620</v>
      </c>
      <c r="F190" s="21">
        <v>22</v>
      </c>
      <c r="G190" s="14">
        <f t="shared" si="2"/>
        <v>924000</v>
      </c>
      <c r="H190" s="16">
        <v>0</v>
      </c>
      <c r="I190" s="14">
        <f t="shared" si="3"/>
        <v>0</v>
      </c>
      <c r="J190" s="13">
        <v>909</v>
      </c>
      <c r="K190" s="14">
        <f t="shared" si="4"/>
        <v>38178</v>
      </c>
      <c r="L190" s="17">
        <v>9317</v>
      </c>
      <c r="M190" s="14">
        <f t="shared" si="5"/>
        <v>391314</v>
      </c>
      <c r="N190" s="2">
        <f t="shared" si="8"/>
        <v>0.10722335515723945</v>
      </c>
    </row>
    <row r="191" spans="1:14" x14ac:dyDescent="0.4">
      <c r="A191" s="1">
        <v>42895</v>
      </c>
      <c r="B191" s="13">
        <v>1002</v>
      </c>
      <c r="C191" s="14">
        <f t="shared" si="0"/>
        <v>42084</v>
      </c>
      <c r="D191" s="14">
        <v>1008</v>
      </c>
      <c r="E191" s="14">
        <f t="shared" si="1"/>
        <v>15452640</v>
      </c>
      <c r="F191" s="21">
        <v>22.5</v>
      </c>
      <c r="G191" s="14">
        <f t="shared" si="2"/>
        <v>945000</v>
      </c>
      <c r="H191" s="16">
        <v>0</v>
      </c>
      <c r="I191" s="14">
        <f t="shared" si="3"/>
        <v>0</v>
      </c>
      <c r="J191" s="13">
        <v>931</v>
      </c>
      <c r="K191" s="14">
        <f t="shared" si="4"/>
        <v>39102</v>
      </c>
      <c r="L191" s="17">
        <v>9269</v>
      </c>
      <c r="M191" s="14">
        <f t="shared" si="5"/>
        <v>389298</v>
      </c>
      <c r="N191" s="2">
        <f t="shared" si="8"/>
        <v>0.1081022764052217</v>
      </c>
    </row>
    <row r="192" spans="1:14" x14ac:dyDescent="0.4">
      <c r="A192" s="1">
        <v>42902</v>
      </c>
      <c r="B192" s="13">
        <v>990</v>
      </c>
      <c r="C192" s="14">
        <f t="shared" si="0"/>
        <v>41580</v>
      </c>
      <c r="D192" s="14">
        <v>1003</v>
      </c>
      <c r="E192" s="14">
        <f t="shared" si="1"/>
        <v>15375990</v>
      </c>
      <c r="F192" s="21">
        <v>22.3</v>
      </c>
      <c r="G192" s="14">
        <f t="shared" si="2"/>
        <v>936600</v>
      </c>
      <c r="H192" s="16">
        <v>0</v>
      </c>
      <c r="I192" s="14">
        <f t="shared" si="3"/>
        <v>0</v>
      </c>
      <c r="J192" s="13">
        <v>943</v>
      </c>
      <c r="K192" s="14">
        <f t="shared" si="4"/>
        <v>39606</v>
      </c>
      <c r="L192" s="17">
        <v>9816</v>
      </c>
      <c r="M192" s="14">
        <f t="shared" si="5"/>
        <v>412272</v>
      </c>
      <c r="N192" s="2">
        <f t="shared" si="8"/>
        <v>0.1008557457212714</v>
      </c>
    </row>
    <row r="193" spans="1:14" x14ac:dyDescent="0.4">
      <c r="A193" s="1">
        <v>42909</v>
      </c>
      <c r="B193" s="13">
        <v>1015</v>
      </c>
      <c r="C193" s="14">
        <f t="shared" si="0"/>
        <v>42630</v>
      </c>
      <c r="D193" s="14">
        <v>1002</v>
      </c>
      <c r="E193" s="14">
        <f t="shared" si="1"/>
        <v>15360660</v>
      </c>
      <c r="F193" s="21">
        <v>21.8</v>
      </c>
      <c r="G193" s="14">
        <f t="shared" si="2"/>
        <v>915600</v>
      </c>
      <c r="H193" s="16">
        <v>0</v>
      </c>
      <c r="I193" s="14">
        <f t="shared" si="3"/>
        <v>0</v>
      </c>
      <c r="J193" s="13">
        <v>961</v>
      </c>
      <c r="K193" s="14">
        <f t="shared" si="4"/>
        <v>40362</v>
      </c>
      <c r="L193" s="17">
        <v>9538</v>
      </c>
      <c r="M193" s="14">
        <f t="shared" si="5"/>
        <v>400596</v>
      </c>
      <c r="N193" s="2">
        <f t="shared" si="8"/>
        <v>0.10641643950513735</v>
      </c>
    </row>
    <row r="194" spans="1:14" x14ac:dyDescent="0.4">
      <c r="A194" s="1">
        <v>42916</v>
      </c>
      <c r="B194" s="13">
        <v>1014</v>
      </c>
      <c r="C194" s="14">
        <f t="shared" si="0"/>
        <v>42588</v>
      </c>
      <c r="D194" s="14">
        <v>1006</v>
      </c>
      <c r="E194" s="14">
        <f t="shared" si="1"/>
        <v>15421980</v>
      </c>
      <c r="F194" s="21">
        <v>21.6</v>
      </c>
      <c r="G194" s="14">
        <f t="shared" si="2"/>
        <v>907200</v>
      </c>
      <c r="H194" s="16">
        <v>0</v>
      </c>
      <c r="I194" s="14">
        <f t="shared" si="3"/>
        <v>0</v>
      </c>
      <c r="J194" s="13">
        <v>945</v>
      </c>
      <c r="K194" s="14">
        <f t="shared" si="4"/>
        <v>39690</v>
      </c>
      <c r="L194" s="17">
        <v>9705</v>
      </c>
      <c r="M194" s="14">
        <f t="shared" si="5"/>
        <v>407610</v>
      </c>
      <c r="N194" s="2">
        <f t="shared" si="8"/>
        <v>0.1044822256568779</v>
      </c>
    </row>
    <row r="195" spans="1:14" x14ac:dyDescent="0.4">
      <c r="A195" s="1">
        <v>42923</v>
      </c>
      <c r="B195" s="13">
        <v>1007</v>
      </c>
      <c r="C195" s="14">
        <f t="shared" si="0"/>
        <v>42294</v>
      </c>
      <c r="D195" s="14">
        <v>1007</v>
      </c>
      <c r="E195" s="14">
        <f t="shared" si="1"/>
        <v>15437310</v>
      </c>
      <c r="F195" s="21">
        <v>21.2</v>
      </c>
      <c r="G195" s="14">
        <f t="shared" si="2"/>
        <v>890400</v>
      </c>
      <c r="H195" s="16">
        <v>0</v>
      </c>
      <c r="I195" s="14">
        <f t="shared" si="3"/>
        <v>0</v>
      </c>
      <c r="J195" s="13">
        <v>927</v>
      </c>
      <c r="K195" s="14">
        <f t="shared" si="4"/>
        <v>38934</v>
      </c>
      <c r="L195" s="17">
        <v>9786</v>
      </c>
      <c r="M195" s="14">
        <f t="shared" si="5"/>
        <v>411012</v>
      </c>
      <c r="N195" s="2">
        <f t="shared" si="8"/>
        <v>0.1029021050480278</v>
      </c>
    </row>
    <row r="196" spans="1:14" x14ac:dyDescent="0.4">
      <c r="A196" s="1">
        <v>42930</v>
      </c>
      <c r="B196" s="13">
        <v>1026</v>
      </c>
      <c r="C196" s="14">
        <f t="shared" si="0"/>
        <v>43092</v>
      </c>
      <c r="D196" s="14">
        <v>1016</v>
      </c>
      <c r="E196" s="14">
        <f t="shared" si="1"/>
        <v>15575280</v>
      </c>
      <c r="F196" s="21">
        <v>22.1</v>
      </c>
      <c r="G196" s="14">
        <f t="shared" si="2"/>
        <v>928200</v>
      </c>
      <c r="H196" s="16">
        <v>0</v>
      </c>
      <c r="I196" s="14">
        <f t="shared" si="3"/>
        <v>0</v>
      </c>
      <c r="J196" s="13">
        <v>921</v>
      </c>
      <c r="K196" s="14">
        <f t="shared" si="4"/>
        <v>38682</v>
      </c>
      <c r="L196" s="17">
        <v>9592</v>
      </c>
      <c r="M196" s="14">
        <f t="shared" si="5"/>
        <v>402864</v>
      </c>
      <c r="N196" s="2">
        <f t="shared" si="8"/>
        <v>0.10696413678065055</v>
      </c>
    </row>
    <row r="197" spans="1:14" x14ac:dyDescent="0.4">
      <c r="A197" s="1">
        <v>42937</v>
      </c>
      <c r="B197" s="13">
        <v>1012</v>
      </c>
      <c r="C197" s="14">
        <f t="shared" si="0"/>
        <v>42504</v>
      </c>
      <c r="D197" s="14">
        <v>1015</v>
      </c>
      <c r="E197" s="14">
        <f t="shared" si="1"/>
        <v>15559950</v>
      </c>
      <c r="F197" s="21">
        <v>21.5</v>
      </c>
      <c r="G197" s="14">
        <f t="shared" si="2"/>
        <v>903000</v>
      </c>
      <c r="H197" s="16">
        <v>0</v>
      </c>
      <c r="I197" s="14">
        <f t="shared" si="3"/>
        <v>0</v>
      </c>
      <c r="J197" s="13">
        <v>945</v>
      </c>
      <c r="K197" s="14">
        <f t="shared" si="4"/>
        <v>39690</v>
      </c>
      <c r="L197" s="17">
        <v>9821</v>
      </c>
      <c r="M197" s="14">
        <f t="shared" si="5"/>
        <v>412482</v>
      </c>
      <c r="N197" s="2">
        <f t="shared" si="8"/>
        <v>0.10304449648711944</v>
      </c>
    </row>
    <row r="198" spans="1:14" x14ac:dyDescent="0.4">
      <c r="A198" s="1">
        <v>42944</v>
      </c>
      <c r="B198" s="13">
        <v>1002</v>
      </c>
      <c r="C198" s="14">
        <f t="shared" si="0"/>
        <v>42084</v>
      </c>
      <c r="D198" s="14">
        <v>1012</v>
      </c>
      <c r="E198" s="14">
        <f t="shared" si="1"/>
        <v>15513960</v>
      </c>
      <c r="F198" s="21">
        <v>20.9</v>
      </c>
      <c r="G198" s="14">
        <f t="shared" si="2"/>
        <v>877800</v>
      </c>
      <c r="H198" s="16">
        <v>38</v>
      </c>
      <c r="I198" s="14">
        <f t="shared" si="3"/>
        <v>1596</v>
      </c>
      <c r="J198" s="13">
        <v>951</v>
      </c>
      <c r="K198" s="14">
        <f t="shared" si="4"/>
        <v>39942</v>
      </c>
      <c r="L198" s="17">
        <v>9842</v>
      </c>
      <c r="M198" s="14">
        <f t="shared" si="5"/>
        <v>413364</v>
      </c>
      <c r="N198" s="2">
        <f t="shared" si="8"/>
        <v>0.10180857549278602</v>
      </c>
    </row>
    <row r="199" spans="1:14" x14ac:dyDescent="0.4">
      <c r="A199" s="1">
        <v>42951</v>
      </c>
      <c r="B199" s="13">
        <v>1012</v>
      </c>
      <c r="C199" s="14">
        <f t="shared" si="0"/>
        <v>42504</v>
      </c>
      <c r="D199" s="14">
        <v>1013</v>
      </c>
      <c r="E199" s="14">
        <f t="shared" si="1"/>
        <v>15529290</v>
      </c>
      <c r="F199" s="21">
        <v>21.3</v>
      </c>
      <c r="G199" s="14">
        <f t="shared" si="2"/>
        <v>894600</v>
      </c>
      <c r="H199" s="16">
        <v>0</v>
      </c>
      <c r="I199" s="14">
        <f t="shared" si="3"/>
        <v>0</v>
      </c>
      <c r="J199" s="13">
        <v>938</v>
      </c>
      <c r="K199" s="14">
        <f t="shared" si="4"/>
        <v>39396</v>
      </c>
      <c r="L199" s="17">
        <v>9797</v>
      </c>
      <c r="M199" s="14">
        <f t="shared" si="5"/>
        <v>411474</v>
      </c>
      <c r="N199" s="2">
        <f t="shared" si="8"/>
        <v>0.10329692763090742</v>
      </c>
    </row>
    <row r="200" spans="1:14" x14ac:dyDescent="0.4">
      <c r="A200" s="1">
        <v>42958</v>
      </c>
      <c r="B200" s="13">
        <v>1059</v>
      </c>
      <c r="C200" s="14">
        <f t="shared" si="0"/>
        <v>44478</v>
      </c>
      <c r="D200" s="14">
        <v>1021</v>
      </c>
      <c r="E200" s="14">
        <f t="shared" si="1"/>
        <v>15651930</v>
      </c>
      <c r="F200" s="21">
        <v>21.8</v>
      </c>
      <c r="G200" s="14">
        <f t="shared" si="2"/>
        <v>915600</v>
      </c>
      <c r="H200" s="16">
        <v>37</v>
      </c>
      <c r="I200" s="14">
        <f t="shared" si="3"/>
        <v>1554</v>
      </c>
      <c r="J200" s="13">
        <v>948</v>
      </c>
      <c r="K200" s="14">
        <f t="shared" si="4"/>
        <v>39816</v>
      </c>
      <c r="L200" s="17">
        <v>9522</v>
      </c>
      <c r="M200" s="14">
        <f t="shared" si="5"/>
        <v>399924</v>
      </c>
      <c r="N200" s="2">
        <f t="shared" si="8"/>
        <v>0.11121613106490233</v>
      </c>
    </row>
    <row r="201" spans="1:14" x14ac:dyDescent="0.4">
      <c r="A201" s="1">
        <v>42965</v>
      </c>
      <c r="B201" s="13">
        <v>1052</v>
      </c>
      <c r="C201" s="14">
        <f t="shared" si="0"/>
        <v>44184</v>
      </c>
      <c r="D201" s="14">
        <v>1031</v>
      </c>
      <c r="E201" s="14">
        <f t="shared" si="1"/>
        <v>15805230</v>
      </c>
      <c r="F201" s="21">
        <v>21.5</v>
      </c>
      <c r="G201" s="14">
        <f t="shared" si="2"/>
        <v>903000</v>
      </c>
      <c r="H201" s="16">
        <v>0</v>
      </c>
      <c r="I201" s="14">
        <f t="shared" si="3"/>
        <v>0</v>
      </c>
      <c r="J201" s="13">
        <v>948</v>
      </c>
      <c r="K201" s="14">
        <f t="shared" si="4"/>
        <v>39816</v>
      </c>
      <c r="L201" s="17">
        <v>9629</v>
      </c>
      <c r="M201" s="14">
        <f t="shared" si="5"/>
        <v>404418</v>
      </c>
      <c r="N201" s="2">
        <f t="shared" si="8"/>
        <v>0.10925329733097933</v>
      </c>
    </row>
    <row r="202" spans="1:14" x14ac:dyDescent="0.4">
      <c r="A202" s="1">
        <v>42972</v>
      </c>
      <c r="B202" s="13">
        <v>1042</v>
      </c>
      <c r="C202" s="14">
        <f t="shared" si="0"/>
        <v>43764</v>
      </c>
      <c r="D202" s="14">
        <v>1041</v>
      </c>
      <c r="E202" s="14">
        <f t="shared" si="1"/>
        <v>15958530</v>
      </c>
      <c r="F202" s="21">
        <v>21.3</v>
      </c>
      <c r="G202" s="14">
        <f t="shared" si="2"/>
        <v>894600</v>
      </c>
      <c r="H202" s="16">
        <v>0</v>
      </c>
      <c r="I202" s="14">
        <f t="shared" si="3"/>
        <v>0</v>
      </c>
      <c r="J202" s="13">
        <v>956</v>
      </c>
      <c r="K202" s="14">
        <f t="shared" si="4"/>
        <v>40152</v>
      </c>
      <c r="L202" s="17">
        <v>9846</v>
      </c>
      <c r="M202" s="14">
        <f t="shared" si="5"/>
        <v>413532</v>
      </c>
      <c r="N202" s="2">
        <f t="shared" si="8"/>
        <v>0.10582977859029047</v>
      </c>
    </row>
    <row r="203" spans="1:14" x14ac:dyDescent="0.4">
      <c r="A203" s="1">
        <v>42979</v>
      </c>
      <c r="B203" s="13">
        <v>1060</v>
      </c>
      <c r="C203" s="14">
        <f t="shared" si="0"/>
        <v>44520</v>
      </c>
      <c r="D203" s="14">
        <v>1053</v>
      </c>
      <c r="E203" s="14">
        <f t="shared" si="1"/>
        <v>16142490</v>
      </c>
      <c r="F203" s="21">
        <v>21.1</v>
      </c>
      <c r="G203" s="14">
        <f t="shared" si="2"/>
        <v>886200</v>
      </c>
      <c r="H203" s="16">
        <v>0</v>
      </c>
      <c r="I203" s="14">
        <f t="shared" si="3"/>
        <v>0</v>
      </c>
      <c r="J203" s="13">
        <v>923</v>
      </c>
      <c r="K203" s="14">
        <f t="shared" si="4"/>
        <v>38766</v>
      </c>
      <c r="L203" s="17">
        <v>9163</v>
      </c>
      <c r="M203" s="14">
        <f t="shared" si="5"/>
        <v>384846</v>
      </c>
      <c r="N203" s="2">
        <f t="shared" si="8"/>
        <v>0.11568263669104005</v>
      </c>
    </row>
    <row r="204" spans="1:14" x14ac:dyDescent="0.4">
      <c r="A204" s="1">
        <v>42986</v>
      </c>
      <c r="B204" s="13">
        <v>1047</v>
      </c>
      <c r="C204" s="14">
        <f t="shared" si="0"/>
        <v>43974</v>
      </c>
      <c r="D204" s="14">
        <v>1050</v>
      </c>
      <c r="E204" s="14">
        <f t="shared" si="1"/>
        <v>16096500</v>
      </c>
      <c r="F204" s="21">
        <v>21.1</v>
      </c>
      <c r="G204" s="14">
        <f t="shared" si="2"/>
        <v>886200</v>
      </c>
      <c r="H204" s="16">
        <v>36</v>
      </c>
      <c r="I204" s="14">
        <f t="shared" si="3"/>
        <v>1512</v>
      </c>
      <c r="J204" s="13">
        <v>901</v>
      </c>
      <c r="K204" s="14">
        <f t="shared" si="4"/>
        <v>37842</v>
      </c>
      <c r="L204" s="17">
        <v>9619</v>
      </c>
      <c r="M204" s="14">
        <f t="shared" si="5"/>
        <v>403998</v>
      </c>
      <c r="N204" s="2">
        <f t="shared" ref="N204:N267" si="9">C204/M204</f>
        <v>0.10884707350036386</v>
      </c>
    </row>
    <row r="205" spans="1:14" x14ac:dyDescent="0.4">
      <c r="A205" s="1">
        <v>42993</v>
      </c>
      <c r="B205" s="13">
        <v>1033</v>
      </c>
      <c r="C205" s="14">
        <f t="shared" si="0"/>
        <v>43386</v>
      </c>
      <c r="D205" s="14">
        <v>1045</v>
      </c>
      <c r="E205" s="14">
        <f t="shared" si="1"/>
        <v>16019850</v>
      </c>
      <c r="F205" s="21">
        <v>21.1</v>
      </c>
      <c r="G205" s="14">
        <f t="shared" si="2"/>
        <v>886200</v>
      </c>
      <c r="H205" s="16">
        <v>0</v>
      </c>
      <c r="I205" s="14">
        <f t="shared" si="3"/>
        <v>0</v>
      </c>
      <c r="J205" s="13">
        <v>898</v>
      </c>
      <c r="K205" s="14">
        <f t="shared" si="4"/>
        <v>37716</v>
      </c>
      <c r="L205" s="17">
        <v>9441</v>
      </c>
      <c r="M205" s="14">
        <f t="shared" si="5"/>
        <v>396522</v>
      </c>
      <c r="N205" s="2">
        <f t="shared" si="9"/>
        <v>0.10941637538396357</v>
      </c>
    </row>
    <row r="206" spans="1:14" x14ac:dyDescent="0.4">
      <c r="A206" s="1">
        <v>43000</v>
      </c>
      <c r="B206" s="13">
        <v>996</v>
      </c>
      <c r="C206" s="14">
        <f t="shared" si="0"/>
        <v>41832</v>
      </c>
      <c r="D206" s="14">
        <v>1034</v>
      </c>
      <c r="E206" s="14">
        <f t="shared" si="1"/>
        <v>15851220</v>
      </c>
      <c r="F206" s="21">
        <v>20.7</v>
      </c>
      <c r="G206" s="14">
        <f t="shared" si="2"/>
        <v>869400</v>
      </c>
      <c r="H206" s="16">
        <v>0</v>
      </c>
      <c r="I206" s="14">
        <f t="shared" si="3"/>
        <v>0</v>
      </c>
      <c r="J206" s="13">
        <v>917</v>
      </c>
      <c r="K206" s="14">
        <f t="shared" si="4"/>
        <v>38514</v>
      </c>
      <c r="L206" s="17">
        <v>9522</v>
      </c>
      <c r="M206" s="14">
        <f t="shared" si="5"/>
        <v>399924</v>
      </c>
      <c r="N206" s="2">
        <f t="shared" si="9"/>
        <v>0.10459987397605545</v>
      </c>
    </row>
    <row r="207" spans="1:14" x14ac:dyDescent="0.4">
      <c r="A207" s="1">
        <v>43007</v>
      </c>
      <c r="B207" s="13">
        <v>1010</v>
      </c>
      <c r="C207" s="14">
        <f t="shared" si="0"/>
        <v>42420</v>
      </c>
      <c r="D207" s="14">
        <v>1021</v>
      </c>
      <c r="E207" s="14">
        <f t="shared" si="1"/>
        <v>15651930</v>
      </c>
      <c r="F207" s="21">
        <v>21.5</v>
      </c>
      <c r="G207" s="14">
        <f t="shared" si="2"/>
        <v>903000</v>
      </c>
      <c r="H207" s="16">
        <v>0</v>
      </c>
      <c r="I207" s="14">
        <f t="shared" si="3"/>
        <v>0</v>
      </c>
      <c r="J207" s="13">
        <v>930</v>
      </c>
      <c r="K207" s="14">
        <f t="shared" si="4"/>
        <v>39060</v>
      </c>
      <c r="L207" s="17">
        <v>9241</v>
      </c>
      <c r="M207" s="14">
        <f t="shared" si="5"/>
        <v>388122</v>
      </c>
      <c r="N207" s="2">
        <f t="shared" si="9"/>
        <v>0.10929553078671139</v>
      </c>
    </row>
    <row r="208" spans="1:14" x14ac:dyDescent="0.4">
      <c r="A208" s="1">
        <v>43014</v>
      </c>
      <c r="B208" s="13">
        <v>967</v>
      </c>
      <c r="C208" s="14">
        <f t="shared" si="0"/>
        <v>40614</v>
      </c>
      <c r="D208" s="14">
        <v>1001</v>
      </c>
      <c r="E208" s="14">
        <f t="shared" si="1"/>
        <v>15345330</v>
      </c>
      <c r="F208" s="21">
        <v>21.5</v>
      </c>
      <c r="G208" s="14">
        <f t="shared" si="2"/>
        <v>903000</v>
      </c>
      <c r="H208" s="16">
        <v>0</v>
      </c>
      <c r="I208" s="14">
        <f t="shared" si="3"/>
        <v>0</v>
      </c>
      <c r="J208" s="13">
        <v>937</v>
      </c>
      <c r="K208" s="14">
        <f t="shared" si="4"/>
        <v>39354</v>
      </c>
      <c r="L208" s="17">
        <v>9480</v>
      </c>
      <c r="M208" s="14">
        <f t="shared" si="5"/>
        <v>398160</v>
      </c>
      <c r="N208" s="2">
        <f t="shared" si="9"/>
        <v>0.1020042194092827</v>
      </c>
    </row>
    <row r="209" spans="1:14" x14ac:dyDescent="0.4">
      <c r="A209" s="1">
        <v>43021</v>
      </c>
      <c r="B209" s="13">
        <v>1019</v>
      </c>
      <c r="C209" s="14">
        <f t="shared" si="0"/>
        <v>42798</v>
      </c>
      <c r="D209" s="14">
        <v>998</v>
      </c>
      <c r="E209" s="14">
        <f t="shared" si="1"/>
        <v>15299340</v>
      </c>
      <c r="F209" s="21">
        <v>21.5</v>
      </c>
      <c r="G209" s="14">
        <f t="shared" si="2"/>
        <v>903000</v>
      </c>
      <c r="H209" s="16">
        <v>0</v>
      </c>
      <c r="I209" s="14">
        <f t="shared" si="3"/>
        <v>0</v>
      </c>
      <c r="J209" s="13">
        <v>922</v>
      </c>
      <c r="K209" s="14">
        <f t="shared" si="4"/>
        <v>38724</v>
      </c>
      <c r="L209" s="17">
        <v>9136</v>
      </c>
      <c r="M209" s="14">
        <f t="shared" si="5"/>
        <v>383712</v>
      </c>
      <c r="N209" s="2">
        <f t="shared" si="9"/>
        <v>0.11153677758318739</v>
      </c>
    </row>
    <row r="210" spans="1:14" x14ac:dyDescent="0.4">
      <c r="A210" s="1">
        <v>43028</v>
      </c>
      <c r="B210" s="13">
        <v>1039</v>
      </c>
      <c r="C210" s="14">
        <f t="shared" si="0"/>
        <v>43638</v>
      </c>
      <c r="D210" s="14">
        <v>1009</v>
      </c>
      <c r="E210" s="14">
        <f t="shared" si="1"/>
        <v>15467970</v>
      </c>
      <c r="F210" s="21">
        <v>21</v>
      </c>
      <c r="G210" s="14">
        <f t="shared" si="2"/>
        <v>882000</v>
      </c>
      <c r="H210" s="16">
        <v>0</v>
      </c>
      <c r="I210" s="14">
        <f t="shared" si="3"/>
        <v>0</v>
      </c>
      <c r="J210" s="13">
        <v>925</v>
      </c>
      <c r="K210" s="14">
        <f t="shared" si="4"/>
        <v>38850</v>
      </c>
      <c r="L210" s="17">
        <v>9314</v>
      </c>
      <c r="M210" s="14">
        <f t="shared" si="5"/>
        <v>391188</v>
      </c>
      <c r="N210" s="2">
        <f t="shared" si="9"/>
        <v>0.11155250161047885</v>
      </c>
    </row>
    <row r="211" spans="1:14" x14ac:dyDescent="0.4">
      <c r="A211" s="1">
        <v>43035</v>
      </c>
      <c r="B211" s="13">
        <v>1056</v>
      </c>
      <c r="C211" s="14">
        <f t="shared" si="0"/>
        <v>44352</v>
      </c>
      <c r="D211" s="14">
        <v>1020</v>
      </c>
      <c r="E211" s="14">
        <f t="shared" si="1"/>
        <v>15636600</v>
      </c>
      <c r="F211" s="21">
        <v>21.5</v>
      </c>
      <c r="G211" s="14">
        <f t="shared" si="2"/>
        <v>903000</v>
      </c>
      <c r="H211" s="16">
        <v>0</v>
      </c>
      <c r="I211" s="14">
        <f t="shared" si="3"/>
        <v>0</v>
      </c>
      <c r="J211" s="13">
        <v>930</v>
      </c>
      <c r="K211" s="14">
        <f t="shared" si="4"/>
        <v>39060</v>
      </c>
      <c r="L211" s="17">
        <v>9461</v>
      </c>
      <c r="M211" s="14">
        <f t="shared" si="5"/>
        <v>397362</v>
      </c>
      <c r="N211" s="2">
        <f t="shared" si="9"/>
        <v>0.11161610823380193</v>
      </c>
    </row>
    <row r="212" spans="1:14" x14ac:dyDescent="0.4">
      <c r="A212" s="1">
        <v>43042</v>
      </c>
      <c r="B212" s="13">
        <v>1057</v>
      </c>
      <c r="C212" s="14">
        <f t="shared" si="0"/>
        <v>44394</v>
      </c>
      <c r="D212" s="14">
        <v>1043</v>
      </c>
      <c r="E212" s="14">
        <f t="shared" si="1"/>
        <v>15989190</v>
      </c>
      <c r="F212" s="21">
        <v>21.3</v>
      </c>
      <c r="G212" s="14">
        <f t="shared" si="2"/>
        <v>894600</v>
      </c>
      <c r="H212" s="16">
        <v>35</v>
      </c>
      <c r="I212" s="14">
        <f t="shared" si="3"/>
        <v>1470</v>
      </c>
      <c r="J212" s="13">
        <v>918</v>
      </c>
      <c r="K212" s="14">
        <f t="shared" si="4"/>
        <v>38556</v>
      </c>
      <c r="L212" s="17">
        <v>9496</v>
      </c>
      <c r="M212" s="14">
        <f t="shared" si="5"/>
        <v>398832</v>
      </c>
      <c r="N212" s="2">
        <f t="shared" si="9"/>
        <v>0.11131002527379949</v>
      </c>
    </row>
    <row r="213" spans="1:14" x14ac:dyDescent="0.4">
      <c r="A213" s="1">
        <v>43049</v>
      </c>
      <c r="B213" s="13">
        <v>1054</v>
      </c>
      <c r="C213" s="14">
        <f t="shared" si="0"/>
        <v>44268</v>
      </c>
      <c r="D213" s="14">
        <v>1052</v>
      </c>
      <c r="E213" s="14">
        <f t="shared" si="1"/>
        <v>16127160</v>
      </c>
      <c r="F213" s="21">
        <v>21.5</v>
      </c>
      <c r="G213" s="14">
        <f t="shared" si="2"/>
        <v>903000</v>
      </c>
      <c r="H213" s="16">
        <v>0</v>
      </c>
      <c r="I213" s="14">
        <f t="shared" si="3"/>
        <v>0</v>
      </c>
      <c r="J213" s="13">
        <v>918</v>
      </c>
      <c r="K213" s="14">
        <f t="shared" si="4"/>
        <v>38556</v>
      </c>
      <c r="L213" s="17">
        <v>9172</v>
      </c>
      <c r="M213" s="14">
        <f t="shared" si="5"/>
        <v>385224</v>
      </c>
      <c r="N213" s="2">
        <f t="shared" si="9"/>
        <v>0.11491495856955952</v>
      </c>
    </row>
    <row r="214" spans="1:14" x14ac:dyDescent="0.4">
      <c r="A214" s="1">
        <v>43056</v>
      </c>
      <c r="B214" s="13">
        <v>1074</v>
      </c>
      <c r="C214" s="14">
        <f t="shared" si="0"/>
        <v>45108</v>
      </c>
      <c r="D214" s="14">
        <v>1060</v>
      </c>
      <c r="E214" s="14">
        <f t="shared" si="1"/>
        <v>16249800</v>
      </c>
      <c r="F214" s="21">
        <v>21.9</v>
      </c>
      <c r="G214" s="14">
        <f t="shared" si="2"/>
        <v>919800</v>
      </c>
      <c r="H214" s="16">
        <v>0</v>
      </c>
      <c r="I214" s="14">
        <f t="shared" si="3"/>
        <v>0</v>
      </c>
      <c r="J214" s="13">
        <v>920</v>
      </c>
      <c r="K214" s="14">
        <f t="shared" si="4"/>
        <v>38640</v>
      </c>
      <c r="L214" s="17">
        <v>9595</v>
      </c>
      <c r="M214" s="14">
        <f t="shared" si="5"/>
        <v>402990</v>
      </c>
      <c r="N214" s="2">
        <f t="shared" si="9"/>
        <v>0.11193329859301719</v>
      </c>
    </row>
    <row r="215" spans="1:14" x14ac:dyDescent="0.4">
      <c r="A215" s="1">
        <v>43063</v>
      </c>
      <c r="B215" s="13">
        <v>1066</v>
      </c>
      <c r="C215" s="14">
        <f t="shared" si="0"/>
        <v>44772</v>
      </c>
      <c r="D215" s="14">
        <v>1063</v>
      </c>
      <c r="E215" s="14">
        <f t="shared" si="1"/>
        <v>16295790</v>
      </c>
      <c r="F215" s="21">
        <v>22</v>
      </c>
      <c r="G215" s="14">
        <f t="shared" si="2"/>
        <v>924000</v>
      </c>
      <c r="H215" s="16">
        <v>0</v>
      </c>
      <c r="I215" s="14">
        <f t="shared" si="3"/>
        <v>0</v>
      </c>
      <c r="J215" s="13">
        <v>922</v>
      </c>
      <c r="K215" s="14">
        <f t="shared" si="4"/>
        <v>38724</v>
      </c>
      <c r="L215" s="17">
        <v>8724</v>
      </c>
      <c r="M215" s="14">
        <f t="shared" si="5"/>
        <v>366408</v>
      </c>
      <c r="N215" s="2">
        <f t="shared" si="9"/>
        <v>0.12219165520403484</v>
      </c>
    </row>
    <row r="216" spans="1:14" x14ac:dyDescent="0.4">
      <c r="A216" s="1">
        <v>43070</v>
      </c>
      <c r="B216" s="13">
        <v>1108</v>
      </c>
      <c r="C216" s="14">
        <f t="shared" ref="C216:C220" si="10">(B216*42)</f>
        <v>46536</v>
      </c>
      <c r="D216" s="14">
        <v>1076</v>
      </c>
      <c r="E216" s="14">
        <f t="shared" ref="E216:E220" si="11">D216*42*365</f>
        <v>16495080</v>
      </c>
      <c r="F216" s="21">
        <v>22.5</v>
      </c>
      <c r="G216" s="14">
        <f t="shared" ref="G216:G220" si="12">(F216*42*1000)</f>
        <v>945000</v>
      </c>
      <c r="H216" s="16">
        <v>36</v>
      </c>
      <c r="I216" s="14">
        <f t="shared" ref="I216:I220" si="13">(H216*42)</f>
        <v>1512</v>
      </c>
      <c r="J216" s="13">
        <v>885</v>
      </c>
      <c r="K216" s="14">
        <f t="shared" ref="K216:K220" si="14">(J216*42)</f>
        <v>37170</v>
      </c>
      <c r="L216" s="17">
        <v>8895</v>
      </c>
      <c r="M216" s="14">
        <f t="shared" ref="M216:M220" si="15">(L216*42)</f>
        <v>373590</v>
      </c>
      <c r="N216" s="2">
        <f t="shared" si="9"/>
        <v>0.12456436200112422</v>
      </c>
    </row>
    <row r="217" spans="1:14" x14ac:dyDescent="0.4">
      <c r="A217" s="1">
        <v>43077</v>
      </c>
      <c r="B217" s="13">
        <v>1089</v>
      </c>
      <c r="C217" s="14">
        <f t="shared" si="10"/>
        <v>45738</v>
      </c>
      <c r="D217" s="14">
        <v>1084</v>
      </c>
      <c r="E217" s="14">
        <f t="shared" si="11"/>
        <v>16617720</v>
      </c>
      <c r="F217" s="21">
        <v>22.4</v>
      </c>
      <c r="G217" s="14">
        <f t="shared" si="12"/>
        <v>940800</v>
      </c>
      <c r="H217" s="16">
        <v>0</v>
      </c>
      <c r="I217" s="14">
        <f t="shared" si="13"/>
        <v>0</v>
      </c>
      <c r="J217" s="13">
        <v>916</v>
      </c>
      <c r="K217" s="14">
        <f t="shared" si="14"/>
        <v>38472</v>
      </c>
      <c r="L217" s="17">
        <v>9091</v>
      </c>
      <c r="M217" s="14">
        <f t="shared" si="15"/>
        <v>381822</v>
      </c>
      <c r="N217" s="2">
        <f t="shared" si="9"/>
        <v>0.11978880211197888</v>
      </c>
    </row>
    <row r="218" spans="1:14" x14ac:dyDescent="0.4">
      <c r="A218" s="1">
        <v>43084</v>
      </c>
      <c r="B218" s="13">
        <v>1077</v>
      </c>
      <c r="C218" s="14">
        <f t="shared" si="10"/>
        <v>45234</v>
      </c>
      <c r="D218" s="14">
        <v>1085</v>
      </c>
      <c r="E218" s="14">
        <f t="shared" si="11"/>
        <v>16633050</v>
      </c>
      <c r="F218" s="21">
        <v>22.3</v>
      </c>
      <c r="G218" s="14">
        <f t="shared" si="12"/>
        <v>936600</v>
      </c>
      <c r="H218" s="16">
        <v>0</v>
      </c>
      <c r="I218" s="14">
        <f t="shared" si="13"/>
        <v>0</v>
      </c>
      <c r="J218" s="13">
        <v>914</v>
      </c>
      <c r="K218" s="14">
        <f t="shared" si="14"/>
        <v>38388</v>
      </c>
      <c r="L218" s="17">
        <v>9426</v>
      </c>
      <c r="M218" s="14">
        <f t="shared" si="15"/>
        <v>395892</v>
      </c>
      <c r="N218" s="2">
        <f t="shared" si="9"/>
        <v>0.11425843411839592</v>
      </c>
    </row>
    <row r="219" spans="1:14" x14ac:dyDescent="0.4">
      <c r="A219" s="1">
        <v>43091</v>
      </c>
      <c r="B219" s="13">
        <v>1090</v>
      </c>
      <c r="C219" s="14">
        <f t="shared" si="10"/>
        <v>45780</v>
      </c>
      <c r="D219" s="14">
        <v>1091</v>
      </c>
      <c r="E219" s="14">
        <f t="shared" si="11"/>
        <v>16725030</v>
      </c>
      <c r="F219" s="21">
        <v>22</v>
      </c>
      <c r="G219" s="14">
        <f t="shared" si="12"/>
        <v>924000</v>
      </c>
      <c r="H219" s="16">
        <v>0</v>
      </c>
      <c r="I219" s="14">
        <f t="shared" si="13"/>
        <v>0</v>
      </c>
      <c r="J219" s="13">
        <v>946</v>
      </c>
      <c r="K219" s="14">
        <f t="shared" si="14"/>
        <v>39732</v>
      </c>
      <c r="L219" s="17">
        <v>9485</v>
      </c>
      <c r="M219" s="14">
        <f t="shared" si="15"/>
        <v>398370</v>
      </c>
      <c r="N219" s="2">
        <f t="shared" si="9"/>
        <v>0.11491829204006326</v>
      </c>
    </row>
    <row r="220" spans="1:14" x14ac:dyDescent="0.4">
      <c r="A220" s="1">
        <v>43098</v>
      </c>
      <c r="B220" s="13">
        <v>1032</v>
      </c>
      <c r="C220" s="14">
        <f t="shared" si="10"/>
        <v>43344</v>
      </c>
      <c r="D220" s="14">
        <v>1072</v>
      </c>
      <c r="E220" s="14">
        <f t="shared" si="11"/>
        <v>16433760</v>
      </c>
      <c r="F220" s="21">
        <v>22.6</v>
      </c>
      <c r="G220" s="14">
        <f t="shared" si="12"/>
        <v>949200</v>
      </c>
      <c r="H220" s="16">
        <v>0</v>
      </c>
      <c r="I220" s="14">
        <f t="shared" si="13"/>
        <v>0</v>
      </c>
      <c r="J220" s="13">
        <v>855</v>
      </c>
      <c r="K220" s="14">
        <f t="shared" si="14"/>
        <v>35910</v>
      </c>
      <c r="L220" s="17">
        <v>8650</v>
      </c>
      <c r="M220" s="14">
        <f t="shared" si="15"/>
        <v>363300</v>
      </c>
      <c r="N220" s="2">
        <f t="shared" si="9"/>
        <v>0.11930635838150289</v>
      </c>
    </row>
    <row r="221" spans="1:14" x14ac:dyDescent="0.4">
      <c r="A221" s="1">
        <v>43105</v>
      </c>
      <c r="B221" s="13">
        <v>996</v>
      </c>
      <c r="C221" s="14">
        <f t="shared" ref="C221" si="16">(B221*42)</f>
        <v>41832</v>
      </c>
      <c r="D221" s="14">
        <v>1049</v>
      </c>
      <c r="E221" s="14">
        <f t="shared" ref="E221" si="17">D221*42*365</f>
        <v>16081170</v>
      </c>
      <c r="F221" s="21">
        <v>22.7</v>
      </c>
      <c r="G221" s="14">
        <f t="shared" ref="G221" si="18">(F221*42*1000)</f>
        <v>953400</v>
      </c>
      <c r="H221" s="16">
        <v>0</v>
      </c>
      <c r="I221" s="14">
        <f t="shared" ref="I221" si="19">(H221*42)</f>
        <v>0</v>
      </c>
      <c r="J221" s="13">
        <v>795</v>
      </c>
      <c r="K221" s="14">
        <f t="shared" ref="K221" si="20">(J221*42)</f>
        <v>33390</v>
      </c>
      <c r="L221" s="17">
        <v>8814</v>
      </c>
      <c r="M221" s="14">
        <f t="shared" ref="M221" si="21">(L221*42)</f>
        <v>370188</v>
      </c>
      <c r="N221" s="2">
        <f t="shared" si="9"/>
        <v>0.11300204220558203</v>
      </c>
    </row>
    <row r="222" spans="1:14" x14ac:dyDescent="0.4">
      <c r="A222" s="1">
        <v>43112</v>
      </c>
      <c r="B222" s="13">
        <v>1061</v>
      </c>
      <c r="C222" s="14">
        <f t="shared" si="0"/>
        <v>44562</v>
      </c>
      <c r="D222" s="14">
        <v>1045</v>
      </c>
      <c r="E222" s="14">
        <f t="shared" si="1"/>
        <v>16019850</v>
      </c>
      <c r="F222" s="21">
        <v>22.7</v>
      </c>
      <c r="G222" s="14">
        <f t="shared" si="2"/>
        <v>953400</v>
      </c>
      <c r="H222" s="14">
        <v>0</v>
      </c>
      <c r="I222" s="14">
        <f t="shared" si="3"/>
        <v>0</v>
      </c>
      <c r="J222" s="13">
        <v>856</v>
      </c>
      <c r="K222" s="14">
        <f t="shared" si="4"/>
        <v>35952</v>
      </c>
      <c r="L222" s="13">
        <v>8668</v>
      </c>
      <c r="M222" s="14">
        <f t="shared" si="5"/>
        <v>364056</v>
      </c>
      <c r="N222" s="2">
        <f t="shared" si="9"/>
        <v>0.1224042455006922</v>
      </c>
    </row>
    <row r="223" spans="1:14" x14ac:dyDescent="0.4">
      <c r="A223" s="1">
        <v>43119</v>
      </c>
      <c r="B223" s="13">
        <v>1062</v>
      </c>
      <c r="C223" s="14">
        <f t="shared" si="0"/>
        <v>44604</v>
      </c>
      <c r="D223" s="14">
        <v>1038</v>
      </c>
      <c r="E223" s="14">
        <f t="shared" si="1"/>
        <v>15912540</v>
      </c>
      <c r="F223" s="21">
        <v>23.8</v>
      </c>
      <c r="G223" s="14">
        <f t="shared" si="2"/>
        <v>999600</v>
      </c>
      <c r="H223" s="16">
        <v>0</v>
      </c>
      <c r="I223" s="14">
        <f t="shared" si="3"/>
        <v>0</v>
      </c>
      <c r="J223" s="13">
        <v>826</v>
      </c>
      <c r="K223" s="14">
        <f t="shared" si="4"/>
        <v>34692</v>
      </c>
      <c r="L223" s="13">
        <v>8697</v>
      </c>
      <c r="M223" s="14">
        <f t="shared" si="5"/>
        <v>365274</v>
      </c>
      <c r="N223" s="2">
        <f t="shared" si="9"/>
        <v>0.12211107278371852</v>
      </c>
    </row>
    <row r="224" spans="1:14" x14ac:dyDescent="0.4">
      <c r="A224" s="1">
        <v>43126</v>
      </c>
      <c r="B224" s="13">
        <v>1040</v>
      </c>
      <c r="C224" s="14">
        <f t="shared" si="0"/>
        <v>43680</v>
      </c>
      <c r="D224" s="14">
        <v>1040</v>
      </c>
      <c r="E224" s="14">
        <f t="shared" si="1"/>
        <v>15943200</v>
      </c>
      <c r="F224" s="21">
        <v>23</v>
      </c>
      <c r="G224" s="14">
        <f t="shared" si="2"/>
        <v>966000</v>
      </c>
      <c r="H224" s="16">
        <v>0</v>
      </c>
      <c r="I224" s="14">
        <f t="shared" si="3"/>
        <v>0</v>
      </c>
      <c r="J224" s="13">
        <v>858</v>
      </c>
      <c r="K224" s="14">
        <f t="shared" si="4"/>
        <v>36036</v>
      </c>
      <c r="L224" s="13">
        <v>9044</v>
      </c>
      <c r="M224" s="14">
        <f t="shared" si="5"/>
        <v>379848</v>
      </c>
      <c r="N224" s="2">
        <f t="shared" si="9"/>
        <v>0.11499336576735958</v>
      </c>
    </row>
    <row r="225" spans="1:14" x14ac:dyDescent="0.4">
      <c r="A225" s="1">
        <v>43133</v>
      </c>
      <c r="B225" s="13">
        <v>1057</v>
      </c>
      <c r="C225" s="14">
        <f t="shared" si="0"/>
        <v>44394</v>
      </c>
      <c r="D225" s="14">
        <v>1055</v>
      </c>
      <c r="E225" s="14">
        <f t="shared" si="1"/>
        <v>16173150</v>
      </c>
      <c r="F225" s="21">
        <v>23.5</v>
      </c>
      <c r="G225" s="14">
        <f t="shared" si="2"/>
        <v>987000</v>
      </c>
      <c r="H225" s="16">
        <v>0</v>
      </c>
      <c r="I225" s="14">
        <f t="shared" si="3"/>
        <v>0</v>
      </c>
      <c r="J225" s="13">
        <v>868</v>
      </c>
      <c r="K225" s="14">
        <f t="shared" si="4"/>
        <v>36456</v>
      </c>
      <c r="L225" s="13">
        <v>9110</v>
      </c>
      <c r="M225" s="14">
        <f t="shared" si="5"/>
        <v>382620</v>
      </c>
      <c r="N225" s="2">
        <f t="shared" si="9"/>
        <v>0.11602634467618002</v>
      </c>
    </row>
    <row r="226" spans="1:14" x14ac:dyDescent="0.4">
      <c r="A226" s="1">
        <v>43140</v>
      </c>
      <c r="B226" s="13">
        <v>1016</v>
      </c>
      <c r="C226" s="14">
        <f t="shared" si="0"/>
        <v>42672</v>
      </c>
      <c r="D226" s="14">
        <v>1044</v>
      </c>
      <c r="E226" s="14">
        <f t="shared" si="1"/>
        <v>16004520</v>
      </c>
      <c r="F226" s="21">
        <v>22.9</v>
      </c>
      <c r="G226" s="14">
        <f t="shared" si="2"/>
        <v>961800</v>
      </c>
      <c r="H226" s="16">
        <v>0</v>
      </c>
      <c r="I226" s="14">
        <f t="shared" si="3"/>
        <v>0</v>
      </c>
      <c r="J226" s="13">
        <v>882</v>
      </c>
      <c r="K226" s="14">
        <f t="shared" si="4"/>
        <v>37044</v>
      </c>
      <c r="L226" s="13">
        <v>9059</v>
      </c>
      <c r="M226" s="14">
        <f t="shared" si="5"/>
        <v>380478</v>
      </c>
      <c r="N226" s="2">
        <f t="shared" si="9"/>
        <v>0.11215365934429848</v>
      </c>
    </row>
    <row r="227" spans="1:14" x14ac:dyDescent="0.4">
      <c r="A227" s="1">
        <v>43147</v>
      </c>
      <c r="B227" s="13">
        <v>1068</v>
      </c>
      <c r="C227" s="14">
        <f t="shared" si="0"/>
        <v>44856</v>
      </c>
      <c r="D227" s="14">
        <v>1045</v>
      </c>
      <c r="E227" s="14">
        <f t="shared" si="1"/>
        <v>16019850</v>
      </c>
      <c r="F227" s="21">
        <v>22.8</v>
      </c>
      <c r="G227" s="14">
        <f t="shared" si="2"/>
        <v>957600</v>
      </c>
      <c r="H227" s="16">
        <v>0</v>
      </c>
      <c r="I227" s="14">
        <f t="shared" si="3"/>
        <v>0</v>
      </c>
      <c r="J227" s="13">
        <v>885</v>
      </c>
      <c r="K227" s="14">
        <f t="shared" si="4"/>
        <v>37170</v>
      </c>
      <c r="L227" s="13">
        <v>9002</v>
      </c>
      <c r="M227" s="14">
        <f t="shared" si="5"/>
        <v>378084</v>
      </c>
      <c r="N227" s="2">
        <f t="shared" si="9"/>
        <v>0.11864030215507665</v>
      </c>
    </row>
    <row r="228" spans="1:14" x14ac:dyDescent="0.4">
      <c r="A228" s="1">
        <v>43154</v>
      </c>
      <c r="B228" s="13">
        <v>1044</v>
      </c>
      <c r="C228" s="14">
        <f t="shared" si="0"/>
        <v>43848</v>
      </c>
      <c r="D228" s="14">
        <v>1046</v>
      </c>
      <c r="E228" s="14">
        <f t="shared" si="1"/>
        <v>16035180</v>
      </c>
      <c r="F228" s="21">
        <v>23</v>
      </c>
      <c r="G228" s="14">
        <f t="shared" si="2"/>
        <v>966000</v>
      </c>
      <c r="H228" s="16">
        <v>0</v>
      </c>
      <c r="I228" s="14">
        <f t="shared" si="3"/>
        <v>0</v>
      </c>
      <c r="J228" s="13">
        <v>876</v>
      </c>
      <c r="K228" s="14">
        <f t="shared" si="4"/>
        <v>36792</v>
      </c>
      <c r="L228" s="13">
        <v>8860</v>
      </c>
      <c r="M228" s="14">
        <f t="shared" si="5"/>
        <v>372120</v>
      </c>
      <c r="N228" s="2">
        <f t="shared" si="9"/>
        <v>0.11783295711060948</v>
      </c>
    </row>
    <row r="229" spans="1:14" x14ac:dyDescent="0.4">
      <c r="A229" s="1">
        <v>43161</v>
      </c>
      <c r="B229" s="13">
        <v>1057</v>
      </c>
      <c r="C229" s="15">
        <f t="shared" si="0"/>
        <v>44394</v>
      </c>
      <c r="D229" s="14">
        <v>1046</v>
      </c>
      <c r="E229" s="15">
        <f t="shared" si="1"/>
        <v>16035180</v>
      </c>
      <c r="F229" s="21">
        <v>23.1</v>
      </c>
      <c r="G229" s="15">
        <f t="shared" si="2"/>
        <v>970200</v>
      </c>
      <c r="H229" s="18">
        <v>0</v>
      </c>
      <c r="I229" s="19">
        <f t="shared" si="3"/>
        <v>0</v>
      </c>
      <c r="J229" s="13">
        <v>894</v>
      </c>
      <c r="K229" s="15">
        <f t="shared" si="4"/>
        <v>37548</v>
      </c>
      <c r="L229" s="20">
        <v>9276</v>
      </c>
      <c r="M229" s="15">
        <f t="shared" si="5"/>
        <v>389592</v>
      </c>
      <c r="N229" s="2">
        <f t="shared" si="9"/>
        <v>0.11394997843898232</v>
      </c>
    </row>
    <row r="230" spans="1:14" x14ac:dyDescent="0.4">
      <c r="A230" s="1">
        <v>43168</v>
      </c>
      <c r="B230" s="13">
        <v>1025</v>
      </c>
      <c r="C230" s="15">
        <f t="shared" si="0"/>
        <v>43050</v>
      </c>
      <c r="D230" s="14">
        <v>1049</v>
      </c>
      <c r="E230" s="15">
        <f t="shared" si="1"/>
        <v>16081170</v>
      </c>
      <c r="F230" s="21">
        <v>24.3</v>
      </c>
      <c r="G230" s="15">
        <f t="shared" si="2"/>
        <v>1020600</v>
      </c>
      <c r="H230" s="18">
        <v>0</v>
      </c>
      <c r="I230" s="19">
        <f t="shared" si="3"/>
        <v>0</v>
      </c>
      <c r="J230" s="13">
        <v>910</v>
      </c>
      <c r="K230" s="15">
        <f t="shared" si="4"/>
        <v>38220</v>
      </c>
      <c r="L230" s="20">
        <v>9642</v>
      </c>
      <c r="M230" s="15">
        <f t="shared" si="5"/>
        <v>404964</v>
      </c>
      <c r="N230" s="2">
        <f t="shared" si="9"/>
        <v>0.10630574569591371</v>
      </c>
    </row>
    <row r="231" spans="1:14" x14ac:dyDescent="0.4">
      <c r="A231" s="1">
        <v>43175</v>
      </c>
      <c r="B231" s="13">
        <v>1049</v>
      </c>
      <c r="C231" s="15">
        <f t="shared" si="0"/>
        <v>44058</v>
      </c>
      <c r="D231" s="14">
        <v>1044</v>
      </c>
      <c r="E231" s="15">
        <f t="shared" si="1"/>
        <v>16004520</v>
      </c>
      <c r="F231" s="21">
        <v>23.8</v>
      </c>
      <c r="G231" s="15">
        <f t="shared" si="2"/>
        <v>999600</v>
      </c>
      <c r="H231" s="18">
        <v>0</v>
      </c>
      <c r="I231" s="19">
        <f t="shared" si="3"/>
        <v>0</v>
      </c>
      <c r="J231" s="13">
        <v>916</v>
      </c>
      <c r="K231" s="15">
        <f t="shared" si="4"/>
        <v>38472</v>
      </c>
      <c r="L231" s="20">
        <v>9324</v>
      </c>
      <c r="M231" s="15">
        <f t="shared" si="5"/>
        <v>391608</v>
      </c>
      <c r="N231" s="2">
        <f t="shared" si="9"/>
        <v>0.1125053625053625</v>
      </c>
    </row>
    <row r="232" spans="1:14" x14ac:dyDescent="0.4">
      <c r="A232" s="1">
        <v>43182</v>
      </c>
      <c r="B232" s="13">
        <v>1039</v>
      </c>
      <c r="C232" s="15">
        <f t="shared" si="0"/>
        <v>43638</v>
      </c>
      <c r="D232" s="14">
        <v>1043</v>
      </c>
      <c r="E232" s="15">
        <f t="shared" si="1"/>
        <v>15989190</v>
      </c>
      <c r="F232" s="21">
        <v>22.8</v>
      </c>
      <c r="G232" s="15">
        <f t="shared" si="2"/>
        <v>957600</v>
      </c>
      <c r="H232" s="18">
        <v>0</v>
      </c>
      <c r="I232" s="19">
        <f t="shared" si="3"/>
        <v>0</v>
      </c>
      <c r="J232" s="13">
        <v>900</v>
      </c>
      <c r="K232" s="15">
        <f t="shared" si="4"/>
        <v>37800</v>
      </c>
      <c r="L232" s="20">
        <v>9208</v>
      </c>
      <c r="M232" s="15">
        <f t="shared" si="5"/>
        <v>386736</v>
      </c>
      <c r="N232" s="2">
        <f t="shared" si="9"/>
        <v>0.11283666377063423</v>
      </c>
    </row>
    <row r="233" spans="1:14" x14ac:dyDescent="0.4">
      <c r="A233" s="1">
        <v>43189</v>
      </c>
      <c r="B233" s="13">
        <v>1038</v>
      </c>
      <c r="C233" s="15">
        <f t="shared" si="0"/>
        <v>43596</v>
      </c>
      <c r="D233" s="14">
        <v>1038</v>
      </c>
      <c r="E233" s="15">
        <f t="shared" si="1"/>
        <v>15912540</v>
      </c>
      <c r="F233" s="21">
        <v>22.4</v>
      </c>
      <c r="G233" s="15">
        <f t="shared" si="2"/>
        <v>940800</v>
      </c>
      <c r="H233" s="18">
        <v>0</v>
      </c>
      <c r="I233" s="19">
        <f t="shared" si="3"/>
        <v>0</v>
      </c>
      <c r="J233" s="13">
        <v>903</v>
      </c>
      <c r="K233" s="15">
        <f t="shared" si="4"/>
        <v>37926</v>
      </c>
      <c r="L233" s="20">
        <v>9203</v>
      </c>
      <c r="M233" s="15">
        <f t="shared" si="5"/>
        <v>386526</v>
      </c>
      <c r="N233" s="2">
        <f t="shared" si="9"/>
        <v>0.11278930783440183</v>
      </c>
    </row>
    <row r="234" spans="1:14" x14ac:dyDescent="0.4">
      <c r="A234" s="1">
        <v>43196</v>
      </c>
      <c r="B234" s="13">
        <v>1034</v>
      </c>
      <c r="C234" s="15">
        <f t="shared" si="0"/>
        <v>43428</v>
      </c>
      <c r="D234" s="14">
        <v>1040</v>
      </c>
      <c r="E234" s="15">
        <f t="shared" si="1"/>
        <v>15943200</v>
      </c>
      <c r="F234" s="21">
        <v>21.8</v>
      </c>
      <c r="G234" s="15">
        <f t="shared" si="2"/>
        <v>915600</v>
      </c>
      <c r="H234" s="18">
        <v>0</v>
      </c>
      <c r="I234" s="19">
        <f t="shared" si="3"/>
        <v>0</v>
      </c>
      <c r="J234" s="13">
        <v>904</v>
      </c>
      <c r="K234" s="15">
        <f t="shared" si="4"/>
        <v>37968</v>
      </c>
      <c r="L234" s="20">
        <v>9273</v>
      </c>
      <c r="M234" s="15">
        <f t="shared" si="5"/>
        <v>389466</v>
      </c>
      <c r="N234" s="2">
        <f t="shared" si="9"/>
        <v>0.11150652431791222</v>
      </c>
    </row>
    <row r="235" spans="1:14" x14ac:dyDescent="0.4">
      <c r="A235" s="1">
        <v>43203</v>
      </c>
      <c r="B235" s="13">
        <v>1009</v>
      </c>
      <c r="C235" s="15">
        <f t="shared" si="0"/>
        <v>42378</v>
      </c>
      <c r="D235" s="14">
        <v>1030</v>
      </c>
      <c r="E235" s="15">
        <f t="shared" si="1"/>
        <v>15789900</v>
      </c>
      <c r="F235" s="21">
        <v>21.3</v>
      </c>
      <c r="G235" s="15">
        <f t="shared" si="2"/>
        <v>894600</v>
      </c>
      <c r="H235" s="18">
        <v>0</v>
      </c>
      <c r="I235" s="19">
        <f t="shared" si="3"/>
        <v>0</v>
      </c>
      <c r="J235" s="13">
        <v>917</v>
      </c>
      <c r="K235" s="15">
        <f t="shared" si="4"/>
        <v>38514</v>
      </c>
      <c r="L235" s="20">
        <v>9857</v>
      </c>
      <c r="M235" s="15">
        <f t="shared" si="5"/>
        <v>413994</v>
      </c>
      <c r="N235" s="2">
        <f t="shared" si="9"/>
        <v>0.10236380237394745</v>
      </c>
    </row>
    <row r="236" spans="1:14" x14ac:dyDescent="0.4">
      <c r="A236" s="1">
        <v>43210</v>
      </c>
      <c r="B236" s="13">
        <v>985</v>
      </c>
      <c r="C236" s="15">
        <f t="shared" si="0"/>
        <v>41370</v>
      </c>
      <c r="D236" s="14">
        <v>1016</v>
      </c>
      <c r="E236" s="15">
        <f t="shared" si="1"/>
        <v>15575280</v>
      </c>
      <c r="F236" s="21">
        <v>21.7</v>
      </c>
      <c r="G236" s="15">
        <f t="shared" si="2"/>
        <v>911400</v>
      </c>
      <c r="H236" s="18">
        <v>0</v>
      </c>
      <c r="I236" s="19">
        <f t="shared" si="3"/>
        <v>0</v>
      </c>
      <c r="J236" s="13">
        <v>911</v>
      </c>
      <c r="K236" s="15">
        <f t="shared" si="4"/>
        <v>38262</v>
      </c>
      <c r="L236" s="20">
        <v>9083</v>
      </c>
      <c r="M236" s="15">
        <f t="shared" si="5"/>
        <v>381486</v>
      </c>
      <c r="N236" s="2">
        <f t="shared" si="9"/>
        <v>0.10844434658152592</v>
      </c>
    </row>
    <row r="237" spans="1:14" x14ac:dyDescent="0.4">
      <c r="A237" s="1">
        <v>43217</v>
      </c>
      <c r="B237" s="13">
        <v>1032</v>
      </c>
      <c r="C237" s="15">
        <f t="shared" si="0"/>
        <v>43344</v>
      </c>
      <c r="D237" s="14">
        <v>1015</v>
      </c>
      <c r="E237" s="15">
        <f t="shared" si="1"/>
        <v>15559950</v>
      </c>
      <c r="F237" s="21">
        <v>22.1</v>
      </c>
      <c r="G237" s="15">
        <f t="shared" si="2"/>
        <v>928200</v>
      </c>
      <c r="H237" s="18">
        <v>0</v>
      </c>
      <c r="I237" s="19">
        <f t="shared" si="3"/>
        <v>0</v>
      </c>
      <c r="J237" s="13">
        <v>923</v>
      </c>
      <c r="K237" s="15">
        <f t="shared" si="4"/>
        <v>38766</v>
      </c>
      <c r="L237" s="20">
        <v>9090</v>
      </c>
      <c r="M237" s="15">
        <f t="shared" si="5"/>
        <v>381780</v>
      </c>
      <c r="N237" s="2">
        <f t="shared" si="9"/>
        <v>0.11353135313531353</v>
      </c>
    </row>
    <row r="238" spans="1:14" x14ac:dyDescent="0.4">
      <c r="A238" s="1">
        <v>43224</v>
      </c>
      <c r="B238" s="13">
        <v>1040</v>
      </c>
      <c r="C238" s="15">
        <f t="shared" si="0"/>
        <v>43680</v>
      </c>
      <c r="D238" s="14">
        <v>1017</v>
      </c>
      <c r="E238" s="15">
        <f t="shared" si="1"/>
        <v>15590610</v>
      </c>
      <c r="F238" s="21">
        <v>22</v>
      </c>
      <c r="G238" s="15">
        <f t="shared" si="2"/>
        <v>924000</v>
      </c>
      <c r="H238" s="18">
        <v>0</v>
      </c>
      <c r="I238" s="19">
        <f t="shared" si="3"/>
        <v>0</v>
      </c>
      <c r="J238" s="13">
        <v>923</v>
      </c>
      <c r="K238" s="15">
        <f t="shared" si="4"/>
        <v>38766</v>
      </c>
      <c r="L238" s="20">
        <v>9775</v>
      </c>
      <c r="M238" s="15">
        <f t="shared" si="5"/>
        <v>410550</v>
      </c>
      <c r="N238" s="2">
        <f t="shared" si="9"/>
        <v>0.10639386189258312</v>
      </c>
    </row>
    <row r="239" spans="1:14" x14ac:dyDescent="0.4">
      <c r="A239" s="1">
        <v>43231</v>
      </c>
      <c r="B239" s="13">
        <v>1058</v>
      </c>
      <c r="C239" s="15">
        <f t="shared" si="0"/>
        <v>44436</v>
      </c>
      <c r="D239" s="14">
        <v>1029</v>
      </c>
      <c r="E239" s="15">
        <f t="shared" si="1"/>
        <v>15774570</v>
      </c>
      <c r="F239" s="21">
        <v>21.5</v>
      </c>
      <c r="G239" s="15">
        <f t="shared" si="2"/>
        <v>903000</v>
      </c>
      <c r="H239" s="18">
        <v>0</v>
      </c>
      <c r="I239" s="19">
        <f t="shared" si="3"/>
        <v>0</v>
      </c>
      <c r="J239" s="13">
        <v>942</v>
      </c>
      <c r="K239" s="15">
        <f t="shared" si="4"/>
        <v>39564</v>
      </c>
      <c r="L239" s="20">
        <v>9531</v>
      </c>
      <c r="M239" s="15">
        <f t="shared" si="5"/>
        <v>400302</v>
      </c>
      <c r="N239" s="2">
        <f t="shared" si="9"/>
        <v>0.11100619032630364</v>
      </c>
    </row>
    <row r="240" spans="1:14" x14ac:dyDescent="0.4">
      <c r="A240" s="1">
        <v>43238</v>
      </c>
      <c r="B240" s="13">
        <v>1028</v>
      </c>
      <c r="C240" s="15">
        <f t="shared" si="0"/>
        <v>43176</v>
      </c>
      <c r="D240" s="14">
        <v>1040</v>
      </c>
      <c r="E240" s="15">
        <f t="shared" si="1"/>
        <v>15943200</v>
      </c>
      <c r="F240" s="21">
        <v>22.1</v>
      </c>
      <c r="G240" s="15">
        <f t="shared" si="2"/>
        <v>928200</v>
      </c>
      <c r="H240" s="18">
        <v>0</v>
      </c>
      <c r="I240" s="19">
        <f t="shared" si="3"/>
        <v>0</v>
      </c>
      <c r="J240" s="13">
        <v>944</v>
      </c>
      <c r="K240" s="15">
        <f t="shared" si="4"/>
        <v>39648</v>
      </c>
      <c r="L240" s="20">
        <v>9689</v>
      </c>
      <c r="M240" s="15">
        <f t="shared" si="5"/>
        <v>406938</v>
      </c>
      <c r="N240" s="2">
        <f t="shared" si="9"/>
        <v>0.10609970069150583</v>
      </c>
    </row>
    <row r="241" spans="1:14" x14ac:dyDescent="0.4">
      <c r="A241" s="1">
        <v>43245</v>
      </c>
      <c r="B241" s="13">
        <v>1041</v>
      </c>
      <c r="C241" s="15">
        <f t="shared" si="0"/>
        <v>43722</v>
      </c>
      <c r="D241" s="14">
        <v>1042</v>
      </c>
      <c r="E241" s="15">
        <f t="shared" si="1"/>
        <v>15973860</v>
      </c>
      <c r="F241" s="21">
        <v>21.3</v>
      </c>
      <c r="G241" s="15">
        <f t="shared" si="2"/>
        <v>894600</v>
      </c>
      <c r="H241" s="18">
        <v>0</v>
      </c>
      <c r="I241" s="19">
        <f t="shared" si="3"/>
        <v>0</v>
      </c>
      <c r="J241" s="13">
        <v>941</v>
      </c>
      <c r="K241" s="15">
        <f t="shared" si="4"/>
        <v>39522</v>
      </c>
      <c r="L241" s="20">
        <v>9689</v>
      </c>
      <c r="M241" s="15">
        <f t="shared" si="5"/>
        <v>406938</v>
      </c>
      <c r="N241" s="2">
        <f t="shared" si="9"/>
        <v>0.10744142842398596</v>
      </c>
    </row>
    <row r="242" spans="1:14" x14ac:dyDescent="0.4">
      <c r="A242" s="1">
        <v>43252</v>
      </c>
      <c r="B242" s="13">
        <v>1041</v>
      </c>
      <c r="C242" s="15">
        <f t="shared" si="0"/>
        <v>43722</v>
      </c>
      <c r="D242" s="14">
        <v>1042</v>
      </c>
      <c r="E242" s="15">
        <f t="shared" si="1"/>
        <v>15973860</v>
      </c>
      <c r="F242" s="21">
        <v>21.9</v>
      </c>
      <c r="G242" s="15">
        <f t="shared" si="2"/>
        <v>919800</v>
      </c>
      <c r="H242" s="18">
        <v>0</v>
      </c>
      <c r="I242" s="19">
        <f t="shared" si="3"/>
        <v>0</v>
      </c>
      <c r="J242" s="13">
        <v>901</v>
      </c>
      <c r="K242" s="15">
        <f t="shared" si="4"/>
        <v>37842</v>
      </c>
      <c r="L242" s="20">
        <v>8976</v>
      </c>
      <c r="M242" s="15">
        <f t="shared" si="5"/>
        <v>376992</v>
      </c>
      <c r="N242" s="2">
        <f t="shared" si="9"/>
        <v>0.11597593582887701</v>
      </c>
    </row>
    <row r="243" spans="1:14" x14ac:dyDescent="0.4">
      <c r="A243" s="1">
        <v>43259</v>
      </c>
      <c r="B243" s="13">
        <v>1053</v>
      </c>
      <c r="C243" s="15">
        <f t="shared" si="0"/>
        <v>44226</v>
      </c>
      <c r="D243" s="14">
        <v>1041</v>
      </c>
      <c r="E243" s="15">
        <f t="shared" si="1"/>
        <v>15958530</v>
      </c>
      <c r="F243" s="21">
        <v>22.2</v>
      </c>
      <c r="G243" s="15">
        <f t="shared" si="2"/>
        <v>932400</v>
      </c>
      <c r="H243" s="18">
        <v>0</v>
      </c>
      <c r="I243" s="19">
        <f t="shared" si="3"/>
        <v>0</v>
      </c>
      <c r="J243" s="13">
        <v>947</v>
      </c>
      <c r="K243" s="15">
        <f t="shared" si="4"/>
        <v>39774</v>
      </c>
      <c r="L243" s="20">
        <v>9879</v>
      </c>
      <c r="M243" s="15">
        <f t="shared" si="5"/>
        <v>414918</v>
      </c>
      <c r="N243" s="2">
        <f t="shared" si="9"/>
        <v>0.10658973580321895</v>
      </c>
    </row>
    <row r="244" spans="1:14" x14ac:dyDescent="0.4">
      <c r="A244" s="1">
        <v>43266</v>
      </c>
      <c r="B244" s="13">
        <v>1064</v>
      </c>
      <c r="C244" s="15">
        <f t="shared" si="0"/>
        <v>44688</v>
      </c>
      <c r="D244" s="14">
        <v>1050</v>
      </c>
      <c r="E244" s="15">
        <f t="shared" si="1"/>
        <v>16096500</v>
      </c>
      <c r="F244" s="21">
        <v>21.6</v>
      </c>
      <c r="G244" s="15">
        <f t="shared" si="2"/>
        <v>907200</v>
      </c>
      <c r="H244" s="18">
        <v>0</v>
      </c>
      <c r="I244" s="19">
        <f t="shared" si="3"/>
        <v>0</v>
      </c>
      <c r="J244" s="13">
        <v>935</v>
      </c>
      <c r="K244" s="15">
        <f t="shared" si="4"/>
        <v>39270</v>
      </c>
      <c r="L244" s="20">
        <v>9326</v>
      </c>
      <c r="M244" s="15">
        <f t="shared" si="5"/>
        <v>391692</v>
      </c>
      <c r="N244" s="2">
        <f t="shared" si="9"/>
        <v>0.11408964186146257</v>
      </c>
    </row>
    <row r="245" spans="1:14" x14ac:dyDescent="0.4">
      <c r="A245" s="1">
        <v>43273</v>
      </c>
      <c r="B245" s="13">
        <v>1072</v>
      </c>
      <c r="C245" s="15">
        <f t="shared" si="0"/>
        <v>45024</v>
      </c>
      <c r="D245" s="14">
        <v>1057</v>
      </c>
      <c r="E245" s="15">
        <f t="shared" si="1"/>
        <v>16203810</v>
      </c>
      <c r="F245" s="21">
        <v>21.7</v>
      </c>
      <c r="G245" s="15">
        <f t="shared" si="2"/>
        <v>911400</v>
      </c>
      <c r="H245" s="18">
        <v>0</v>
      </c>
      <c r="I245" s="19">
        <f t="shared" si="3"/>
        <v>0</v>
      </c>
      <c r="J245" s="13">
        <v>947</v>
      </c>
      <c r="K245" s="15">
        <f t="shared" si="4"/>
        <v>39774</v>
      </c>
      <c r="L245" s="20">
        <v>9731</v>
      </c>
      <c r="M245" s="15">
        <f t="shared" si="5"/>
        <v>408702</v>
      </c>
      <c r="N245" s="2">
        <f t="shared" si="9"/>
        <v>0.110163395334498</v>
      </c>
    </row>
    <row r="246" spans="1:14" x14ac:dyDescent="0.4">
      <c r="A246" s="1">
        <v>43280</v>
      </c>
      <c r="B246" s="13">
        <v>1067</v>
      </c>
      <c r="C246" s="15">
        <f t="shared" si="0"/>
        <v>44814</v>
      </c>
      <c r="D246" s="14">
        <v>1064</v>
      </c>
      <c r="E246" s="15">
        <f t="shared" si="1"/>
        <v>16311120</v>
      </c>
      <c r="F246" s="21">
        <v>22</v>
      </c>
      <c r="G246" s="15">
        <f t="shared" si="2"/>
        <v>924000</v>
      </c>
      <c r="H246" s="18">
        <v>0</v>
      </c>
      <c r="I246" s="19">
        <f t="shared" si="3"/>
        <v>0</v>
      </c>
      <c r="J246" s="13">
        <v>950</v>
      </c>
      <c r="K246" s="15">
        <f t="shared" si="4"/>
        <v>39900</v>
      </c>
      <c r="L246" s="20">
        <v>9869</v>
      </c>
      <c r="M246" s="15">
        <f t="shared" si="5"/>
        <v>414498</v>
      </c>
      <c r="N246" s="2">
        <f t="shared" si="9"/>
        <v>0.10811632384233458</v>
      </c>
    </row>
    <row r="247" spans="1:14" x14ac:dyDescent="0.4">
      <c r="A247" s="1">
        <v>43287</v>
      </c>
      <c r="B247" s="13">
        <v>1033</v>
      </c>
      <c r="C247" s="15">
        <f t="shared" si="0"/>
        <v>43386</v>
      </c>
      <c r="D247" s="14">
        <v>1059</v>
      </c>
      <c r="E247" s="15">
        <f t="shared" si="1"/>
        <v>16234470</v>
      </c>
      <c r="F247" s="21">
        <v>22.4</v>
      </c>
      <c r="G247" s="15">
        <f t="shared" si="2"/>
        <v>940800</v>
      </c>
      <c r="H247" s="18">
        <v>0</v>
      </c>
      <c r="I247" s="19">
        <f t="shared" si="3"/>
        <v>0</v>
      </c>
      <c r="J247" s="13">
        <v>930</v>
      </c>
      <c r="K247" s="15">
        <f t="shared" si="4"/>
        <v>39060</v>
      </c>
      <c r="L247" s="20">
        <v>9275</v>
      </c>
      <c r="M247" s="15">
        <f t="shared" si="5"/>
        <v>389550</v>
      </c>
      <c r="N247" s="2">
        <f t="shared" si="9"/>
        <v>0.11137466307277628</v>
      </c>
    </row>
    <row r="248" spans="1:14" x14ac:dyDescent="0.4">
      <c r="A248" s="1">
        <v>43294</v>
      </c>
      <c r="B248" s="13">
        <v>1064</v>
      </c>
      <c r="C248" s="15">
        <f t="shared" si="0"/>
        <v>44688</v>
      </c>
      <c r="D248" s="14">
        <v>1059</v>
      </c>
      <c r="E248" s="15">
        <f t="shared" si="1"/>
        <v>16234470</v>
      </c>
      <c r="F248" s="21">
        <v>21.8</v>
      </c>
      <c r="G248" s="15">
        <f t="shared" si="2"/>
        <v>915600</v>
      </c>
      <c r="H248" s="18">
        <v>0</v>
      </c>
      <c r="I248" s="19">
        <f t="shared" si="3"/>
        <v>0</v>
      </c>
      <c r="J248" s="13">
        <v>913</v>
      </c>
      <c r="K248" s="15">
        <f t="shared" si="4"/>
        <v>38346</v>
      </c>
      <c r="L248" s="20">
        <v>9708</v>
      </c>
      <c r="M248" s="15">
        <f t="shared" si="5"/>
        <v>407736</v>
      </c>
      <c r="N248" s="2">
        <f t="shared" si="9"/>
        <v>0.10960032962505151</v>
      </c>
    </row>
    <row r="249" spans="1:14" x14ac:dyDescent="0.4">
      <c r="A249" s="1">
        <v>43301</v>
      </c>
      <c r="B249" s="13">
        <v>1074</v>
      </c>
      <c r="C249" s="15">
        <f t="shared" si="0"/>
        <v>45108</v>
      </c>
      <c r="D249" s="14">
        <v>1059</v>
      </c>
      <c r="E249" s="15">
        <f t="shared" si="1"/>
        <v>16234470</v>
      </c>
      <c r="F249" s="21">
        <v>21.7</v>
      </c>
      <c r="G249" s="15">
        <f t="shared" si="2"/>
        <v>911400</v>
      </c>
      <c r="H249" s="18">
        <v>0</v>
      </c>
      <c r="I249" s="19">
        <f t="shared" si="3"/>
        <v>0</v>
      </c>
      <c r="J249" s="13">
        <v>942</v>
      </c>
      <c r="K249" s="15">
        <f t="shared" si="4"/>
        <v>39564</v>
      </c>
      <c r="L249" s="20">
        <v>9846</v>
      </c>
      <c r="M249" s="15">
        <f t="shared" si="5"/>
        <v>413532</v>
      </c>
      <c r="N249" s="2">
        <f t="shared" si="9"/>
        <v>0.10907982937233394</v>
      </c>
    </row>
    <row r="250" spans="1:14" x14ac:dyDescent="0.4">
      <c r="A250" s="1">
        <v>43308</v>
      </c>
      <c r="B250" s="13">
        <v>1064</v>
      </c>
      <c r="C250" s="15">
        <f t="shared" si="0"/>
        <v>44688</v>
      </c>
      <c r="D250" s="14">
        <v>1059</v>
      </c>
      <c r="E250" s="15">
        <f t="shared" si="1"/>
        <v>16234470</v>
      </c>
      <c r="F250" s="21">
        <v>22</v>
      </c>
      <c r="G250" s="15">
        <f t="shared" si="2"/>
        <v>924000</v>
      </c>
      <c r="H250" s="18">
        <v>0</v>
      </c>
      <c r="I250" s="19">
        <f t="shared" si="3"/>
        <v>0</v>
      </c>
      <c r="J250" s="13">
        <v>946</v>
      </c>
      <c r="K250" s="15">
        <f t="shared" si="4"/>
        <v>39732</v>
      </c>
      <c r="L250" s="20">
        <v>9878</v>
      </c>
      <c r="M250" s="15">
        <f t="shared" si="5"/>
        <v>414876</v>
      </c>
      <c r="N250" s="2">
        <f t="shared" si="9"/>
        <v>0.10771411216845515</v>
      </c>
    </row>
    <row r="251" spans="1:14" x14ac:dyDescent="0.4">
      <c r="A251" s="1">
        <v>43315</v>
      </c>
      <c r="B251" s="13">
        <v>1100</v>
      </c>
      <c r="C251" s="15">
        <f t="shared" si="0"/>
        <v>46200</v>
      </c>
      <c r="D251" s="14">
        <v>1075</v>
      </c>
      <c r="E251" s="15">
        <f t="shared" si="1"/>
        <v>16479750</v>
      </c>
      <c r="F251" s="21">
        <v>22.9</v>
      </c>
      <c r="G251" s="15">
        <f t="shared" si="2"/>
        <v>961800</v>
      </c>
      <c r="H251" s="18">
        <v>0</v>
      </c>
      <c r="I251" s="19">
        <f t="shared" si="3"/>
        <v>0</v>
      </c>
      <c r="J251" s="13">
        <v>941</v>
      </c>
      <c r="K251" s="15">
        <f t="shared" si="4"/>
        <v>39522</v>
      </c>
      <c r="L251" s="20">
        <v>9346</v>
      </c>
      <c r="M251" s="15">
        <f t="shared" si="5"/>
        <v>392532</v>
      </c>
      <c r="N251" s="2">
        <f t="shared" si="9"/>
        <v>0.11769741065696554</v>
      </c>
    </row>
    <row r="252" spans="1:14" x14ac:dyDescent="0.4">
      <c r="A252" s="1">
        <v>43322</v>
      </c>
      <c r="B252" s="13">
        <v>1072</v>
      </c>
      <c r="C252" s="15">
        <f t="shared" si="0"/>
        <v>45024</v>
      </c>
      <c r="D252" s="14">
        <v>1077</v>
      </c>
      <c r="E252" s="15">
        <f t="shared" si="1"/>
        <v>16510410</v>
      </c>
      <c r="F252" s="21">
        <v>23</v>
      </c>
      <c r="G252" s="15">
        <f t="shared" si="2"/>
        <v>966000</v>
      </c>
      <c r="H252" s="18">
        <v>0</v>
      </c>
      <c r="I252" s="19">
        <f t="shared" si="3"/>
        <v>0</v>
      </c>
      <c r="J252" s="13">
        <v>948</v>
      </c>
      <c r="K252" s="15">
        <f t="shared" si="4"/>
        <v>39816</v>
      </c>
      <c r="L252" s="20">
        <v>9512</v>
      </c>
      <c r="M252" s="15">
        <f t="shared" si="5"/>
        <v>399504</v>
      </c>
      <c r="N252" s="2">
        <f t="shared" si="9"/>
        <v>0.11269974768713205</v>
      </c>
    </row>
    <row r="253" spans="1:14" x14ac:dyDescent="0.4">
      <c r="A253" s="1">
        <v>43329</v>
      </c>
      <c r="B253" s="13">
        <v>1073</v>
      </c>
      <c r="C253" s="15">
        <f t="shared" si="0"/>
        <v>45066</v>
      </c>
      <c r="D253" s="14">
        <v>1077</v>
      </c>
      <c r="E253" s="15">
        <f t="shared" si="1"/>
        <v>16510410</v>
      </c>
      <c r="F253" s="21">
        <v>23.3</v>
      </c>
      <c r="G253" s="15">
        <f t="shared" si="2"/>
        <v>978600</v>
      </c>
      <c r="H253" s="18">
        <v>0</v>
      </c>
      <c r="I253" s="19">
        <f t="shared" si="3"/>
        <v>0</v>
      </c>
      <c r="J253" s="13">
        <v>943</v>
      </c>
      <c r="K253" s="15">
        <f t="shared" si="4"/>
        <v>39606</v>
      </c>
      <c r="L253" s="20">
        <v>9453</v>
      </c>
      <c r="M253" s="15">
        <f t="shared" si="5"/>
        <v>397026</v>
      </c>
      <c r="N253" s="2">
        <f t="shared" si="9"/>
        <v>0.11350893896117635</v>
      </c>
    </row>
    <row r="254" spans="1:14" x14ac:dyDescent="0.4">
      <c r="A254" s="1">
        <v>43336</v>
      </c>
      <c r="B254" s="13">
        <v>1070</v>
      </c>
      <c r="C254" s="15">
        <f t="shared" si="0"/>
        <v>44940</v>
      </c>
      <c r="D254" s="14">
        <v>1079</v>
      </c>
      <c r="E254" s="15">
        <f t="shared" si="1"/>
        <v>16541070</v>
      </c>
      <c r="F254" s="21">
        <v>23.1</v>
      </c>
      <c r="G254" s="15">
        <f t="shared" si="2"/>
        <v>970200</v>
      </c>
      <c r="H254" s="18">
        <v>8</v>
      </c>
      <c r="I254" s="19">
        <f t="shared" si="3"/>
        <v>336</v>
      </c>
      <c r="J254" s="13">
        <v>950</v>
      </c>
      <c r="K254" s="15">
        <f t="shared" si="4"/>
        <v>39900</v>
      </c>
      <c r="L254" s="20">
        <v>9899</v>
      </c>
      <c r="M254" s="15">
        <f t="shared" si="5"/>
        <v>415758</v>
      </c>
      <c r="N254" s="2">
        <f t="shared" si="9"/>
        <v>0.10809172643701384</v>
      </c>
    </row>
    <row r="255" spans="1:14" x14ac:dyDescent="0.4">
      <c r="A255" s="1">
        <v>43343</v>
      </c>
      <c r="B255" s="13">
        <v>1087</v>
      </c>
      <c r="C255" s="15">
        <f t="shared" si="0"/>
        <v>45654</v>
      </c>
      <c r="D255" s="14">
        <v>1076</v>
      </c>
      <c r="E255" s="15">
        <f t="shared" si="1"/>
        <v>16495080</v>
      </c>
      <c r="F255" s="21">
        <v>22.7</v>
      </c>
      <c r="G255" s="15">
        <f t="shared" si="2"/>
        <v>953400</v>
      </c>
      <c r="H255" s="18">
        <v>32</v>
      </c>
      <c r="I255" s="19">
        <f t="shared" si="3"/>
        <v>1344</v>
      </c>
      <c r="J255" s="13">
        <v>943</v>
      </c>
      <c r="K255" s="15">
        <f t="shared" si="4"/>
        <v>39606</v>
      </c>
      <c r="L255" s="20">
        <v>9734</v>
      </c>
      <c r="M255" s="15">
        <f t="shared" si="5"/>
        <v>408828</v>
      </c>
      <c r="N255" s="2">
        <f t="shared" si="9"/>
        <v>0.11167043353194987</v>
      </c>
    </row>
    <row r="256" spans="1:14" x14ac:dyDescent="0.4">
      <c r="A256" s="1">
        <v>43350</v>
      </c>
      <c r="B256" s="13">
        <v>1020</v>
      </c>
      <c r="C256" s="15">
        <f t="shared" si="0"/>
        <v>42840</v>
      </c>
      <c r="D256" s="14">
        <v>1062</v>
      </c>
      <c r="E256" s="15">
        <f t="shared" si="1"/>
        <v>16280460</v>
      </c>
      <c r="F256" s="21">
        <v>22.9</v>
      </c>
      <c r="G256" s="15">
        <f t="shared" si="2"/>
        <v>961800</v>
      </c>
      <c r="H256" s="18">
        <v>0</v>
      </c>
      <c r="I256" s="19">
        <f t="shared" si="3"/>
        <v>0</v>
      </c>
      <c r="J256" s="13">
        <v>918</v>
      </c>
      <c r="K256" s="15">
        <f t="shared" si="4"/>
        <v>38556</v>
      </c>
      <c r="L256" s="20">
        <v>9649</v>
      </c>
      <c r="M256" s="15">
        <f t="shared" si="5"/>
        <v>405258</v>
      </c>
      <c r="N256" s="2">
        <f t="shared" si="9"/>
        <v>0.10571043631464401</v>
      </c>
    </row>
    <row r="257" spans="1:14" x14ac:dyDescent="0.4">
      <c r="A257" s="1">
        <v>43357</v>
      </c>
      <c r="B257" s="13">
        <v>1051</v>
      </c>
      <c r="C257" s="15">
        <f t="shared" si="0"/>
        <v>44142</v>
      </c>
      <c r="D257" s="14">
        <v>1057</v>
      </c>
      <c r="E257" s="15">
        <f t="shared" si="1"/>
        <v>16203810</v>
      </c>
      <c r="F257" s="21">
        <v>22.7</v>
      </c>
      <c r="G257" s="15">
        <f t="shared" si="2"/>
        <v>953400</v>
      </c>
      <c r="H257" s="18">
        <v>0</v>
      </c>
      <c r="I257" s="19">
        <f t="shared" si="3"/>
        <v>0</v>
      </c>
      <c r="J257" s="13">
        <v>928</v>
      </c>
      <c r="K257" s="15">
        <f t="shared" si="4"/>
        <v>38976</v>
      </c>
      <c r="L257" s="20">
        <v>9534</v>
      </c>
      <c r="M257" s="15">
        <f t="shared" si="5"/>
        <v>400428</v>
      </c>
      <c r="N257" s="2">
        <f t="shared" si="9"/>
        <v>0.11023704636039437</v>
      </c>
    </row>
    <row r="258" spans="1:14" x14ac:dyDescent="0.4">
      <c r="A258" s="1">
        <v>43364</v>
      </c>
      <c r="B258" s="13">
        <v>1036</v>
      </c>
      <c r="C258" s="15">
        <f t="shared" si="0"/>
        <v>43512</v>
      </c>
      <c r="D258" s="14">
        <v>1048</v>
      </c>
      <c r="E258" s="15">
        <f t="shared" si="1"/>
        <v>16065840</v>
      </c>
      <c r="F258" s="21">
        <v>22.6</v>
      </c>
      <c r="G258" s="15">
        <f t="shared" si="2"/>
        <v>949200</v>
      </c>
      <c r="H258" s="18">
        <v>0</v>
      </c>
      <c r="I258" s="19">
        <f t="shared" si="3"/>
        <v>0</v>
      </c>
      <c r="J258" s="13">
        <v>901</v>
      </c>
      <c r="K258" s="15">
        <f t="shared" si="4"/>
        <v>37842</v>
      </c>
      <c r="L258" s="20">
        <v>8987</v>
      </c>
      <c r="M258" s="15">
        <f t="shared" si="5"/>
        <v>377454</v>
      </c>
      <c r="N258" s="2">
        <f t="shared" si="9"/>
        <v>0.11527762323355958</v>
      </c>
    </row>
    <row r="259" spans="1:14" x14ac:dyDescent="0.4">
      <c r="A259" s="1">
        <v>43371</v>
      </c>
      <c r="B259" s="13">
        <v>1015</v>
      </c>
      <c r="C259" s="15">
        <f t="shared" si="0"/>
        <v>42630</v>
      </c>
      <c r="D259" s="14">
        <v>1031</v>
      </c>
      <c r="E259" s="15">
        <f t="shared" si="1"/>
        <v>15805230</v>
      </c>
      <c r="F259" s="21">
        <v>23.4</v>
      </c>
      <c r="G259" s="15">
        <f t="shared" si="2"/>
        <v>982800</v>
      </c>
      <c r="H259" s="18">
        <v>0</v>
      </c>
      <c r="I259" s="19">
        <f t="shared" si="3"/>
        <v>0</v>
      </c>
      <c r="J259" s="13">
        <v>917</v>
      </c>
      <c r="K259" s="15">
        <f t="shared" si="4"/>
        <v>38514</v>
      </c>
      <c r="L259" s="20">
        <v>9102</v>
      </c>
      <c r="M259" s="15">
        <f t="shared" si="5"/>
        <v>382284</v>
      </c>
      <c r="N259" s="2">
        <f t="shared" si="9"/>
        <v>0.11151395297736762</v>
      </c>
    </row>
    <row r="260" spans="1:14" x14ac:dyDescent="0.4">
      <c r="A260" s="1">
        <v>43378</v>
      </c>
      <c r="B260" s="13">
        <v>1040</v>
      </c>
      <c r="C260" s="15">
        <f t="shared" si="0"/>
        <v>43680</v>
      </c>
      <c r="D260" s="14">
        <v>1036</v>
      </c>
      <c r="E260" s="15">
        <f t="shared" si="1"/>
        <v>15881880</v>
      </c>
      <c r="F260" s="21">
        <v>24</v>
      </c>
      <c r="G260" s="15">
        <f t="shared" si="2"/>
        <v>1008000</v>
      </c>
      <c r="H260" s="18">
        <v>71</v>
      </c>
      <c r="I260" s="19">
        <f t="shared" si="3"/>
        <v>2982</v>
      </c>
      <c r="J260" s="13">
        <v>913</v>
      </c>
      <c r="K260" s="15">
        <f t="shared" si="4"/>
        <v>38346</v>
      </c>
      <c r="L260" s="20">
        <v>9078</v>
      </c>
      <c r="M260" s="15">
        <f t="shared" si="5"/>
        <v>381276</v>
      </c>
      <c r="N260" s="2">
        <f t="shared" si="9"/>
        <v>0.11456267900418594</v>
      </c>
    </row>
    <row r="261" spans="1:14" x14ac:dyDescent="0.4">
      <c r="A261" s="1">
        <v>43385</v>
      </c>
      <c r="B261" s="13">
        <v>1011</v>
      </c>
      <c r="C261" s="15">
        <f t="shared" si="0"/>
        <v>42462</v>
      </c>
      <c r="D261" s="14">
        <v>1026</v>
      </c>
      <c r="E261" s="15">
        <f t="shared" si="1"/>
        <v>15728580</v>
      </c>
      <c r="F261" s="21">
        <v>24.1</v>
      </c>
      <c r="G261" s="15">
        <f t="shared" si="2"/>
        <v>1012200</v>
      </c>
      <c r="H261" s="18">
        <v>0</v>
      </c>
      <c r="I261" s="19">
        <f t="shared" si="3"/>
        <v>0</v>
      </c>
      <c r="J261" s="13">
        <v>933</v>
      </c>
      <c r="K261" s="15">
        <f t="shared" si="4"/>
        <v>39186</v>
      </c>
      <c r="L261" s="20">
        <v>9182</v>
      </c>
      <c r="M261" s="15">
        <f t="shared" si="5"/>
        <v>385644</v>
      </c>
      <c r="N261" s="2">
        <f t="shared" si="9"/>
        <v>0.11010673055979089</v>
      </c>
    </row>
    <row r="262" spans="1:14" x14ac:dyDescent="0.4">
      <c r="A262" s="1">
        <v>43392</v>
      </c>
      <c r="B262" s="13">
        <v>1024</v>
      </c>
      <c r="C262" s="15">
        <f t="shared" si="0"/>
        <v>43008</v>
      </c>
      <c r="D262" s="14">
        <v>1023</v>
      </c>
      <c r="E262" s="15">
        <f t="shared" si="1"/>
        <v>15682590</v>
      </c>
      <c r="F262" s="21">
        <v>23.9</v>
      </c>
      <c r="G262" s="15">
        <f t="shared" si="2"/>
        <v>1003800</v>
      </c>
      <c r="H262" s="18">
        <v>15</v>
      </c>
      <c r="I262" s="19">
        <f t="shared" si="3"/>
        <v>630</v>
      </c>
      <c r="J262" s="13">
        <v>940</v>
      </c>
      <c r="K262" s="15">
        <f t="shared" si="4"/>
        <v>39480</v>
      </c>
      <c r="L262" s="20">
        <v>9324</v>
      </c>
      <c r="M262" s="15">
        <f t="shared" si="5"/>
        <v>391608</v>
      </c>
      <c r="N262" s="2">
        <f t="shared" si="9"/>
        <v>0.10982410982410983</v>
      </c>
    </row>
    <row r="263" spans="1:14" x14ac:dyDescent="0.4">
      <c r="A263" s="1">
        <v>43399</v>
      </c>
      <c r="B263" s="13">
        <v>1059</v>
      </c>
      <c r="C263" s="15">
        <f t="shared" si="0"/>
        <v>44478</v>
      </c>
      <c r="D263" s="14">
        <v>1034</v>
      </c>
      <c r="E263" s="15">
        <f t="shared" si="1"/>
        <v>15851220</v>
      </c>
      <c r="F263" s="21">
        <v>22.7</v>
      </c>
      <c r="G263" s="15">
        <f t="shared" si="2"/>
        <v>953400</v>
      </c>
      <c r="H263" s="18">
        <v>0</v>
      </c>
      <c r="I263" s="19">
        <f t="shared" si="3"/>
        <v>0</v>
      </c>
      <c r="J263" s="13">
        <v>936</v>
      </c>
      <c r="K263" s="15">
        <f t="shared" si="4"/>
        <v>39312</v>
      </c>
      <c r="L263" s="20">
        <v>9262</v>
      </c>
      <c r="M263" s="15">
        <f t="shared" si="5"/>
        <v>389004</v>
      </c>
      <c r="N263" s="2">
        <f t="shared" si="9"/>
        <v>0.11433815590585186</v>
      </c>
    </row>
    <row r="264" spans="1:14" x14ac:dyDescent="0.4">
      <c r="A264" s="1">
        <v>43406</v>
      </c>
      <c r="B264" s="13">
        <v>1068</v>
      </c>
      <c r="C264" s="15">
        <f t="shared" si="0"/>
        <v>44856</v>
      </c>
      <c r="D264" s="14">
        <v>1041</v>
      </c>
      <c r="E264" s="15">
        <f t="shared" si="1"/>
        <v>15958530</v>
      </c>
      <c r="F264" s="21">
        <v>23.2</v>
      </c>
      <c r="G264" s="15">
        <f t="shared" si="2"/>
        <v>974400</v>
      </c>
      <c r="H264" s="18">
        <v>0</v>
      </c>
      <c r="I264" s="19">
        <f t="shared" si="3"/>
        <v>0</v>
      </c>
      <c r="J264" s="13">
        <v>917</v>
      </c>
      <c r="K264" s="15">
        <f t="shared" si="4"/>
        <v>38514</v>
      </c>
      <c r="L264" s="20">
        <v>9099</v>
      </c>
      <c r="M264" s="15">
        <f t="shared" si="5"/>
        <v>382158</v>
      </c>
      <c r="N264" s="2">
        <f t="shared" si="9"/>
        <v>0.11737553577316188</v>
      </c>
    </row>
    <row r="265" spans="1:14" x14ac:dyDescent="0.4">
      <c r="A265" s="1">
        <v>43413</v>
      </c>
      <c r="B265" s="13">
        <v>1067</v>
      </c>
      <c r="C265" s="15">
        <f t="shared" si="0"/>
        <v>44814</v>
      </c>
      <c r="D265" s="14">
        <v>1055</v>
      </c>
      <c r="E265" s="15">
        <f t="shared" si="1"/>
        <v>16173150</v>
      </c>
      <c r="F265" s="21">
        <v>23.5</v>
      </c>
      <c r="G265" s="15">
        <f t="shared" si="2"/>
        <v>987000</v>
      </c>
      <c r="H265" s="18">
        <v>37</v>
      </c>
      <c r="I265" s="19">
        <f t="shared" si="3"/>
        <v>1554</v>
      </c>
      <c r="J265" s="13">
        <v>926</v>
      </c>
      <c r="K265" s="15">
        <f t="shared" si="4"/>
        <v>38892</v>
      </c>
      <c r="L265" s="20">
        <v>9192</v>
      </c>
      <c r="M265" s="15">
        <f t="shared" si="5"/>
        <v>386064</v>
      </c>
      <c r="N265" s="2">
        <f t="shared" si="9"/>
        <v>0.11607919930374239</v>
      </c>
    </row>
    <row r="266" spans="1:14" x14ac:dyDescent="0.4">
      <c r="A266" s="1">
        <v>43420</v>
      </c>
      <c r="B266" s="13">
        <v>1042</v>
      </c>
      <c r="C266" s="15">
        <f t="shared" si="0"/>
        <v>43764</v>
      </c>
      <c r="D266" s="14">
        <v>1059</v>
      </c>
      <c r="E266" s="15">
        <f t="shared" si="1"/>
        <v>16234470</v>
      </c>
      <c r="F266" s="21">
        <v>22.8</v>
      </c>
      <c r="G266" s="15">
        <f t="shared" si="2"/>
        <v>957600</v>
      </c>
      <c r="H266" s="18">
        <v>0</v>
      </c>
      <c r="I266" s="19">
        <f t="shared" si="3"/>
        <v>0</v>
      </c>
      <c r="J266" s="13">
        <v>928</v>
      </c>
      <c r="K266" s="15">
        <f t="shared" si="4"/>
        <v>38976</v>
      </c>
      <c r="L266" s="20">
        <v>9185</v>
      </c>
      <c r="M266" s="15">
        <f t="shared" si="5"/>
        <v>385770</v>
      </c>
      <c r="N266" s="2">
        <f t="shared" si="9"/>
        <v>0.11344583560152423</v>
      </c>
    </row>
    <row r="267" spans="1:14" x14ac:dyDescent="0.4">
      <c r="A267" s="1">
        <v>43427</v>
      </c>
      <c r="B267" s="13">
        <v>1048</v>
      </c>
      <c r="C267" s="15">
        <f t="shared" si="0"/>
        <v>44016</v>
      </c>
      <c r="D267" s="14">
        <v>1056</v>
      </c>
      <c r="E267" s="15">
        <f t="shared" si="1"/>
        <v>16188480</v>
      </c>
      <c r="F267" s="21">
        <v>22.9</v>
      </c>
      <c r="G267" s="15">
        <f t="shared" si="2"/>
        <v>961800</v>
      </c>
      <c r="H267" s="18">
        <v>0</v>
      </c>
      <c r="I267" s="19">
        <f t="shared" si="3"/>
        <v>0</v>
      </c>
      <c r="J267" s="13">
        <v>924</v>
      </c>
      <c r="K267" s="15">
        <f t="shared" si="4"/>
        <v>38808</v>
      </c>
      <c r="L267" s="20">
        <v>9188</v>
      </c>
      <c r="M267" s="15">
        <f t="shared" si="5"/>
        <v>385896</v>
      </c>
      <c r="N267" s="2">
        <f t="shared" si="9"/>
        <v>0.11406181976491075</v>
      </c>
    </row>
    <row r="268" spans="1:14" x14ac:dyDescent="0.4">
      <c r="A268" s="1">
        <v>43434</v>
      </c>
      <c r="B268" s="13">
        <v>1069</v>
      </c>
      <c r="C268" s="15">
        <f t="shared" si="0"/>
        <v>44898</v>
      </c>
      <c r="D268" s="14">
        <v>1056</v>
      </c>
      <c r="E268" s="15">
        <f t="shared" si="1"/>
        <v>16188480</v>
      </c>
      <c r="F268" s="21">
        <v>23</v>
      </c>
      <c r="G268" s="15">
        <f t="shared" si="2"/>
        <v>966000</v>
      </c>
      <c r="H268" s="18">
        <v>0</v>
      </c>
      <c r="I268" s="19">
        <f t="shared" si="3"/>
        <v>0</v>
      </c>
      <c r="J268" s="13">
        <v>896</v>
      </c>
      <c r="K268" s="15">
        <f t="shared" si="4"/>
        <v>37632</v>
      </c>
      <c r="L268" s="20">
        <v>8877</v>
      </c>
      <c r="M268" s="15">
        <f t="shared" si="5"/>
        <v>372834</v>
      </c>
      <c r="N268" s="2">
        <f t="shared" ref="N268:N324" si="22">C268/M268</f>
        <v>0.12042356652022079</v>
      </c>
    </row>
    <row r="269" spans="1:14" x14ac:dyDescent="0.4">
      <c r="A269" s="1">
        <v>43441</v>
      </c>
      <c r="B269" s="13">
        <v>1046</v>
      </c>
      <c r="C269" s="15">
        <f t="shared" si="0"/>
        <v>43932</v>
      </c>
      <c r="D269" s="14">
        <v>1051</v>
      </c>
      <c r="E269" s="15">
        <f t="shared" si="1"/>
        <v>16111830</v>
      </c>
      <c r="F269" s="21">
        <v>22.9</v>
      </c>
      <c r="G269" s="15">
        <f t="shared" si="2"/>
        <v>961800</v>
      </c>
      <c r="H269" s="18">
        <v>0</v>
      </c>
      <c r="I269" s="19">
        <f t="shared" si="3"/>
        <v>0</v>
      </c>
      <c r="J269" s="13">
        <v>910</v>
      </c>
      <c r="K269" s="15">
        <f t="shared" si="4"/>
        <v>38220</v>
      </c>
      <c r="L269" s="20">
        <v>9036</v>
      </c>
      <c r="M269" s="15">
        <f t="shared" si="5"/>
        <v>379512</v>
      </c>
      <c r="N269" s="2">
        <f t="shared" si="22"/>
        <v>0.11575918548030102</v>
      </c>
    </row>
    <row r="270" spans="1:14" x14ac:dyDescent="0.4">
      <c r="A270" s="1">
        <v>43448</v>
      </c>
      <c r="B270" s="13">
        <v>1046</v>
      </c>
      <c r="C270" s="15">
        <f t="shared" si="0"/>
        <v>43932</v>
      </c>
      <c r="D270" s="14">
        <v>1053</v>
      </c>
      <c r="E270" s="15">
        <f t="shared" si="1"/>
        <v>16142490</v>
      </c>
      <c r="F270" s="21">
        <v>23.9</v>
      </c>
      <c r="G270" s="15">
        <f t="shared" si="2"/>
        <v>1003800</v>
      </c>
      <c r="H270" s="18">
        <v>0</v>
      </c>
      <c r="I270" s="19">
        <f t="shared" si="3"/>
        <v>0</v>
      </c>
      <c r="J270" s="13">
        <v>924</v>
      </c>
      <c r="K270" s="15">
        <f t="shared" si="4"/>
        <v>38808</v>
      </c>
      <c r="L270" s="20">
        <v>9243</v>
      </c>
      <c r="M270" s="15">
        <f t="shared" si="5"/>
        <v>388206</v>
      </c>
      <c r="N270" s="2">
        <f t="shared" si="22"/>
        <v>0.11316672076165747</v>
      </c>
    </row>
    <row r="271" spans="1:14" x14ac:dyDescent="0.4">
      <c r="A271" s="1">
        <v>43455</v>
      </c>
      <c r="B271" s="13">
        <v>1042</v>
      </c>
      <c r="C271" s="15">
        <f t="shared" si="0"/>
        <v>43764</v>
      </c>
      <c r="D271" s="14">
        <v>1051</v>
      </c>
      <c r="E271" s="15">
        <f t="shared" si="1"/>
        <v>16111830</v>
      </c>
      <c r="F271" s="21">
        <v>23.1</v>
      </c>
      <c r="G271" s="15">
        <f t="shared" si="2"/>
        <v>970200</v>
      </c>
      <c r="H271" s="18">
        <v>0</v>
      </c>
      <c r="I271" s="19">
        <f t="shared" si="3"/>
        <v>0</v>
      </c>
      <c r="J271" s="13">
        <v>935</v>
      </c>
      <c r="K271" s="15">
        <f t="shared" si="4"/>
        <v>39270</v>
      </c>
      <c r="L271" s="20">
        <v>9348</v>
      </c>
      <c r="M271" s="15">
        <f t="shared" si="5"/>
        <v>392616</v>
      </c>
      <c r="N271" s="2">
        <f t="shared" si="22"/>
        <v>0.11146769362430467</v>
      </c>
    </row>
    <row r="272" spans="1:14" x14ac:dyDescent="0.4">
      <c r="A272" s="1">
        <v>43462</v>
      </c>
      <c r="B272" s="13">
        <v>1011</v>
      </c>
      <c r="C272" s="15">
        <f t="shared" si="0"/>
        <v>42462</v>
      </c>
      <c r="D272" s="14">
        <v>1036</v>
      </c>
      <c r="E272" s="15">
        <f t="shared" si="1"/>
        <v>15881880</v>
      </c>
      <c r="F272" s="21">
        <v>23.2</v>
      </c>
      <c r="G272" s="15">
        <f t="shared" si="2"/>
        <v>974400</v>
      </c>
      <c r="H272" s="18">
        <v>0</v>
      </c>
      <c r="I272" s="19">
        <f t="shared" si="3"/>
        <v>0</v>
      </c>
      <c r="J272" s="13">
        <v>868</v>
      </c>
      <c r="K272" s="15">
        <f t="shared" si="4"/>
        <v>36456</v>
      </c>
      <c r="L272" s="20">
        <v>8623</v>
      </c>
      <c r="M272" s="15">
        <f t="shared" si="5"/>
        <v>362166</v>
      </c>
      <c r="N272" s="2">
        <f t="shared" si="22"/>
        <v>0.1172445784529746</v>
      </c>
    </row>
    <row r="273" spans="1:14" x14ac:dyDescent="0.4">
      <c r="A273" s="1">
        <v>43469</v>
      </c>
      <c r="B273" s="13">
        <v>1000</v>
      </c>
      <c r="C273" s="14">
        <f t="shared" ref="C273" si="23">(B273*42)</f>
        <v>42000</v>
      </c>
      <c r="D273" s="14">
        <v>1025</v>
      </c>
      <c r="E273" s="14">
        <f t="shared" ref="E273" si="24">D273*42*365</f>
        <v>15713250</v>
      </c>
      <c r="F273" s="21">
        <v>23.254000000000001</v>
      </c>
      <c r="G273" s="14">
        <f t="shared" ref="G273" si="25">(F273*42*1000)</f>
        <v>976668</v>
      </c>
      <c r="H273" s="16">
        <v>0</v>
      </c>
      <c r="I273" s="14">
        <f t="shared" ref="I273" si="26">(H273*42)</f>
        <v>0</v>
      </c>
      <c r="J273" s="13">
        <v>815</v>
      </c>
      <c r="K273" s="14">
        <f t="shared" ref="K273" si="27">(J273*42)</f>
        <v>34230</v>
      </c>
      <c r="L273" s="17">
        <v>8735</v>
      </c>
      <c r="M273" s="14">
        <f t="shared" ref="M273" si="28">(L273*42)</f>
        <v>366870</v>
      </c>
      <c r="N273" s="2">
        <f t="shared" si="22"/>
        <v>0.11448196908986835</v>
      </c>
    </row>
    <row r="274" spans="1:14" x14ac:dyDescent="0.4">
      <c r="A274" s="1">
        <v>43476</v>
      </c>
      <c r="B274" s="13">
        <v>1051</v>
      </c>
      <c r="C274" s="14">
        <f t="shared" ref="C274:C324" si="29">(B274*42)</f>
        <v>44142</v>
      </c>
      <c r="D274" s="14">
        <v>1026</v>
      </c>
      <c r="E274" s="14">
        <f t="shared" ref="E274:E324" si="30">D274*42*365</f>
        <v>15728580</v>
      </c>
      <c r="F274" s="21">
        <v>23.350999999999999</v>
      </c>
      <c r="G274" s="14">
        <f t="shared" ref="G274:G324" si="31">(F274*42*1000)</f>
        <v>980742</v>
      </c>
      <c r="H274" s="16">
        <v>0</v>
      </c>
      <c r="I274" s="14">
        <f t="shared" ref="I274:I324" si="32">(H274*42)</f>
        <v>0</v>
      </c>
      <c r="J274" s="13">
        <v>862</v>
      </c>
      <c r="K274" s="14">
        <f t="shared" ref="K274:K324" si="33">(J274*42)</f>
        <v>36204</v>
      </c>
      <c r="L274" s="17">
        <v>8565</v>
      </c>
      <c r="M274" s="14">
        <f t="shared" ref="M274:M324" si="34">(L274*42)</f>
        <v>359730</v>
      </c>
      <c r="N274" s="2">
        <f t="shared" si="22"/>
        <v>0.1227086981903094</v>
      </c>
    </row>
    <row r="275" spans="1:14" x14ac:dyDescent="0.4">
      <c r="A275" s="1">
        <v>43483</v>
      </c>
      <c r="B275" s="13">
        <v>1031</v>
      </c>
      <c r="C275" s="14">
        <f t="shared" si="29"/>
        <v>43302</v>
      </c>
      <c r="D275" s="14">
        <v>1023</v>
      </c>
      <c r="E275" s="14">
        <f t="shared" si="30"/>
        <v>15682590</v>
      </c>
      <c r="F275" s="21">
        <v>23.501000000000001</v>
      </c>
      <c r="G275" s="14">
        <f t="shared" si="31"/>
        <v>987042</v>
      </c>
      <c r="H275" s="16">
        <v>0</v>
      </c>
      <c r="I275" s="14">
        <f t="shared" si="32"/>
        <v>0</v>
      </c>
      <c r="J275" s="13">
        <v>883</v>
      </c>
      <c r="K275" s="14">
        <f t="shared" si="33"/>
        <v>37086</v>
      </c>
      <c r="L275" s="17">
        <v>8868</v>
      </c>
      <c r="M275" s="14">
        <f t="shared" si="34"/>
        <v>372456</v>
      </c>
      <c r="N275" s="2">
        <f t="shared" si="22"/>
        <v>0.11626071267478574</v>
      </c>
    </row>
    <row r="276" spans="1:14" x14ac:dyDescent="0.4">
      <c r="A276" s="1">
        <v>43490</v>
      </c>
      <c r="B276" s="13">
        <v>1012</v>
      </c>
      <c r="C276" s="14">
        <f t="shared" si="29"/>
        <v>42504</v>
      </c>
      <c r="D276" s="14">
        <v>1023</v>
      </c>
      <c r="E276" s="14">
        <f t="shared" si="30"/>
        <v>15682590</v>
      </c>
      <c r="F276" s="21">
        <v>23.98</v>
      </c>
      <c r="G276" s="14">
        <f t="shared" si="31"/>
        <v>1007160</v>
      </c>
      <c r="H276" s="16">
        <v>0</v>
      </c>
      <c r="I276" s="14">
        <f t="shared" si="32"/>
        <v>0</v>
      </c>
      <c r="J276" s="13">
        <v>870</v>
      </c>
      <c r="K276" s="14">
        <f t="shared" si="33"/>
        <v>36540</v>
      </c>
      <c r="L276" s="17">
        <v>9564</v>
      </c>
      <c r="M276" s="14">
        <f t="shared" si="34"/>
        <v>401688</v>
      </c>
      <c r="N276" s="2">
        <f t="shared" si="22"/>
        <v>0.10581346716854872</v>
      </c>
    </row>
    <row r="277" spans="1:14" x14ac:dyDescent="0.4">
      <c r="A277" s="1">
        <v>43497</v>
      </c>
      <c r="B277" s="13">
        <v>967</v>
      </c>
      <c r="C277" s="14">
        <f t="shared" si="29"/>
        <v>40614</v>
      </c>
      <c r="D277" s="14">
        <v>1015</v>
      </c>
      <c r="E277" s="14">
        <f t="shared" si="30"/>
        <v>15559950</v>
      </c>
      <c r="F277" s="21">
        <v>23.946999999999999</v>
      </c>
      <c r="G277" s="14">
        <f t="shared" si="31"/>
        <v>1005774</v>
      </c>
      <c r="H277" s="16">
        <v>0</v>
      </c>
      <c r="I277" s="14">
        <f t="shared" si="32"/>
        <v>0</v>
      </c>
      <c r="J277" s="13">
        <v>887</v>
      </c>
      <c r="K277" s="14">
        <f t="shared" si="33"/>
        <v>37254</v>
      </c>
      <c r="L277" s="17">
        <v>9073</v>
      </c>
      <c r="M277" s="14">
        <f t="shared" si="34"/>
        <v>381066</v>
      </c>
      <c r="N277" s="2">
        <f t="shared" si="22"/>
        <v>0.10657996252617656</v>
      </c>
    </row>
    <row r="278" spans="1:14" x14ac:dyDescent="0.4">
      <c r="A278" s="1">
        <v>43504</v>
      </c>
      <c r="B278" s="13">
        <v>1029</v>
      </c>
      <c r="C278" s="14">
        <f t="shared" si="29"/>
        <v>43218</v>
      </c>
      <c r="D278" s="14">
        <v>1010</v>
      </c>
      <c r="E278" s="14">
        <f t="shared" si="30"/>
        <v>15483300</v>
      </c>
      <c r="F278" s="21">
        <v>23.466000000000001</v>
      </c>
      <c r="G278" s="14">
        <f t="shared" si="31"/>
        <v>985572</v>
      </c>
      <c r="H278" s="16">
        <v>0</v>
      </c>
      <c r="I278" s="14">
        <f t="shared" si="32"/>
        <v>0</v>
      </c>
      <c r="J278" s="13">
        <v>873</v>
      </c>
      <c r="K278" s="14">
        <f t="shared" si="33"/>
        <v>36666</v>
      </c>
      <c r="L278" s="17">
        <v>8648</v>
      </c>
      <c r="M278" s="14">
        <f t="shared" si="34"/>
        <v>363216</v>
      </c>
      <c r="N278" s="2">
        <f t="shared" si="22"/>
        <v>0.11898704902867716</v>
      </c>
    </row>
    <row r="279" spans="1:14" x14ac:dyDescent="0.4">
      <c r="A279" s="1">
        <v>43511</v>
      </c>
      <c r="B279" s="13">
        <v>996</v>
      </c>
      <c r="C279" s="14">
        <f t="shared" si="29"/>
        <v>41832</v>
      </c>
      <c r="D279" s="14">
        <v>1001</v>
      </c>
      <c r="E279" s="14">
        <f t="shared" si="30"/>
        <v>15345330</v>
      </c>
      <c r="F279" s="21">
        <v>23.913</v>
      </c>
      <c r="G279" s="14">
        <f t="shared" si="31"/>
        <v>1004346</v>
      </c>
      <c r="H279" s="16">
        <v>0</v>
      </c>
      <c r="I279" s="14">
        <f t="shared" si="32"/>
        <v>0</v>
      </c>
      <c r="J279" s="13">
        <v>887</v>
      </c>
      <c r="K279" s="14">
        <f t="shared" si="33"/>
        <v>37254</v>
      </c>
      <c r="L279" s="17">
        <v>8800</v>
      </c>
      <c r="M279" s="14">
        <f t="shared" si="34"/>
        <v>369600</v>
      </c>
      <c r="N279" s="2">
        <f t="shared" si="22"/>
        <v>0.11318181818181818</v>
      </c>
    </row>
    <row r="280" spans="1:14" x14ac:dyDescent="0.4">
      <c r="A280" s="1">
        <v>43518</v>
      </c>
      <c r="B280" s="13">
        <v>1028</v>
      </c>
      <c r="C280" s="14">
        <f t="shared" si="29"/>
        <v>43176</v>
      </c>
      <c r="D280" s="14">
        <v>1005</v>
      </c>
      <c r="E280" s="14">
        <f t="shared" si="30"/>
        <v>15406650</v>
      </c>
      <c r="F280" s="21">
        <v>23.709</v>
      </c>
      <c r="G280" s="14">
        <f t="shared" si="31"/>
        <v>995778</v>
      </c>
      <c r="H280" s="16">
        <v>0</v>
      </c>
      <c r="I280" s="14">
        <f t="shared" si="32"/>
        <v>0</v>
      </c>
      <c r="J280" s="13">
        <v>882</v>
      </c>
      <c r="K280" s="14">
        <f t="shared" si="33"/>
        <v>37044</v>
      </c>
      <c r="L280" s="17">
        <v>8981</v>
      </c>
      <c r="M280" s="14">
        <f t="shared" si="34"/>
        <v>377202</v>
      </c>
      <c r="N280" s="2">
        <f t="shared" si="22"/>
        <v>0.1144638681661285</v>
      </c>
    </row>
    <row r="281" spans="1:14" x14ac:dyDescent="0.4">
      <c r="A281" s="1">
        <v>43525</v>
      </c>
      <c r="B281" s="13">
        <v>1024</v>
      </c>
      <c r="C281" s="14">
        <f t="shared" si="29"/>
        <v>43008</v>
      </c>
      <c r="D281" s="14">
        <v>1019</v>
      </c>
      <c r="E281" s="14">
        <f t="shared" si="30"/>
        <v>15621270</v>
      </c>
      <c r="F281" s="21">
        <v>24.260999999999999</v>
      </c>
      <c r="G281" s="14">
        <f t="shared" si="31"/>
        <v>1018962</v>
      </c>
      <c r="H281" s="16">
        <v>0</v>
      </c>
      <c r="I281" s="14">
        <f t="shared" si="32"/>
        <v>0</v>
      </c>
      <c r="J281" s="13">
        <v>895</v>
      </c>
      <c r="K281" s="14">
        <f t="shared" si="33"/>
        <v>37590</v>
      </c>
      <c r="L281" s="17">
        <v>9062</v>
      </c>
      <c r="M281" s="14">
        <f t="shared" si="34"/>
        <v>380604</v>
      </c>
      <c r="N281" s="2">
        <f t="shared" si="22"/>
        <v>0.11299933789450453</v>
      </c>
    </row>
    <row r="282" spans="1:14" x14ac:dyDescent="0.4">
      <c r="A282" s="1">
        <v>43532</v>
      </c>
      <c r="B282" s="13">
        <v>1005</v>
      </c>
      <c r="C282" s="14">
        <f t="shared" si="29"/>
        <v>42210</v>
      </c>
      <c r="D282" s="14">
        <v>1013</v>
      </c>
      <c r="E282" s="14">
        <f t="shared" si="30"/>
        <v>15529290</v>
      </c>
      <c r="F282" s="21">
        <v>23.731000000000002</v>
      </c>
      <c r="G282" s="14">
        <f t="shared" si="31"/>
        <v>996702.00000000012</v>
      </c>
      <c r="H282" s="16">
        <v>0</v>
      </c>
      <c r="I282" s="14">
        <f t="shared" si="32"/>
        <v>0</v>
      </c>
      <c r="J282" s="13">
        <v>921</v>
      </c>
      <c r="K282" s="14">
        <f t="shared" si="33"/>
        <v>38682</v>
      </c>
      <c r="L282" s="17">
        <v>9140</v>
      </c>
      <c r="M282" s="14">
        <f t="shared" si="34"/>
        <v>383880</v>
      </c>
      <c r="N282" s="2">
        <f t="shared" si="22"/>
        <v>0.10995623632385121</v>
      </c>
    </row>
    <row r="283" spans="1:14" x14ac:dyDescent="0.4">
      <c r="A283" s="1">
        <v>43539</v>
      </c>
      <c r="B283" s="13">
        <v>1004</v>
      </c>
      <c r="C283" s="14">
        <f t="shared" si="29"/>
        <v>42168</v>
      </c>
      <c r="D283" s="14">
        <v>1015</v>
      </c>
      <c r="E283" s="14">
        <f t="shared" si="30"/>
        <v>15559950</v>
      </c>
      <c r="F283" s="21">
        <v>24.411999999999999</v>
      </c>
      <c r="G283" s="14">
        <f t="shared" si="31"/>
        <v>1025303.9999999999</v>
      </c>
      <c r="H283" s="16">
        <v>0</v>
      </c>
      <c r="I283" s="14">
        <f t="shared" si="32"/>
        <v>0</v>
      </c>
      <c r="J283" s="13">
        <v>909</v>
      </c>
      <c r="K283" s="14">
        <f t="shared" si="33"/>
        <v>38178</v>
      </c>
      <c r="L283" s="17">
        <v>9409</v>
      </c>
      <c r="M283" s="14">
        <f t="shared" si="34"/>
        <v>395178</v>
      </c>
      <c r="N283" s="2">
        <f t="shared" si="22"/>
        <v>0.10670634498884048</v>
      </c>
    </row>
    <row r="284" spans="1:14" x14ac:dyDescent="0.4">
      <c r="A284" s="1">
        <v>43546</v>
      </c>
      <c r="B284" s="13">
        <v>975</v>
      </c>
      <c r="C284" s="14">
        <f t="shared" si="29"/>
        <v>40950</v>
      </c>
      <c r="D284" s="14">
        <v>1002</v>
      </c>
      <c r="E284" s="14">
        <f t="shared" si="30"/>
        <v>15360660</v>
      </c>
      <c r="F284" s="21">
        <v>24.448</v>
      </c>
      <c r="G284" s="14">
        <f t="shared" si="31"/>
        <v>1026816</v>
      </c>
      <c r="H284" s="16">
        <v>0</v>
      </c>
      <c r="I284" s="14">
        <f t="shared" si="32"/>
        <v>0</v>
      </c>
      <c r="J284" s="13">
        <v>920</v>
      </c>
      <c r="K284" s="14">
        <f t="shared" si="33"/>
        <v>38640</v>
      </c>
      <c r="L284" s="17">
        <v>9124</v>
      </c>
      <c r="M284" s="14">
        <f t="shared" si="34"/>
        <v>383208</v>
      </c>
      <c r="N284" s="2">
        <f t="shared" si="22"/>
        <v>0.10686102586584831</v>
      </c>
    </row>
    <row r="285" spans="1:14" x14ac:dyDescent="0.4">
      <c r="A285" s="1">
        <v>43553</v>
      </c>
      <c r="B285" s="13">
        <v>999</v>
      </c>
      <c r="C285" s="14">
        <f t="shared" si="29"/>
        <v>41958</v>
      </c>
      <c r="D285" s="14">
        <v>996</v>
      </c>
      <c r="E285" s="14">
        <f t="shared" si="30"/>
        <v>15268680</v>
      </c>
      <c r="F285" s="21">
        <v>24</v>
      </c>
      <c r="G285" s="14">
        <f t="shared" si="31"/>
        <v>1008000</v>
      </c>
      <c r="H285" s="16">
        <v>0</v>
      </c>
      <c r="I285" s="14">
        <f t="shared" si="32"/>
        <v>0</v>
      </c>
      <c r="J285" s="13">
        <v>909</v>
      </c>
      <c r="K285" s="14">
        <f t="shared" si="33"/>
        <v>38178</v>
      </c>
      <c r="L285" s="17">
        <v>9131</v>
      </c>
      <c r="M285" s="14">
        <f t="shared" si="34"/>
        <v>383502</v>
      </c>
      <c r="N285" s="2">
        <f t="shared" si="22"/>
        <v>0.10940751286825101</v>
      </c>
    </row>
    <row r="286" spans="1:14" x14ac:dyDescent="0.4">
      <c r="A286" s="1">
        <v>43560</v>
      </c>
      <c r="B286" s="13">
        <v>1002</v>
      </c>
      <c r="C286" s="14">
        <f t="shared" si="29"/>
        <v>42084</v>
      </c>
      <c r="D286" s="14">
        <v>995</v>
      </c>
      <c r="E286" s="14">
        <f t="shared" si="30"/>
        <v>15253350</v>
      </c>
      <c r="F286" s="21">
        <v>23.193000000000001</v>
      </c>
      <c r="G286" s="14">
        <f t="shared" si="31"/>
        <v>974106.00000000012</v>
      </c>
      <c r="H286" s="16">
        <v>0</v>
      </c>
      <c r="I286" s="14">
        <f t="shared" si="32"/>
        <v>0</v>
      </c>
      <c r="J286" s="13">
        <v>919</v>
      </c>
      <c r="K286" s="14">
        <f t="shared" si="33"/>
        <v>38598</v>
      </c>
      <c r="L286" s="17">
        <v>9806</v>
      </c>
      <c r="M286" s="14">
        <f t="shared" si="34"/>
        <v>411852</v>
      </c>
      <c r="N286" s="2">
        <f t="shared" si="22"/>
        <v>0.10218233734448297</v>
      </c>
    </row>
    <row r="287" spans="1:14" x14ac:dyDescent="0.4">
      <c r="A287" s="1">
        <v>43567</v>
      </c>
      <c r="B287" s="13">
        <v>1016</v>
      </c>
      <c r="C287" s="14">
        <f t="shared" si="29"/>
        <v>42672</v>
      </c>
      <c r="D287" s="14">
        <v>998</v>
      </c>
      <c r="E287" s="14">
        <f t="shared" si="30"/>
        <v>15299340</v>
      </c>
      <c r="F287" s="21">
        <v>22.675999999999998</v>
      </c>
      <c r="G287" s="14">
        <f t="shared" si="31"/>
        <v>952391.99999999988</v>
      </c>
      <c r="H287" s="16">
        <v>0</v>
      </c>
      <c r="I287" s="14">
        <f t="shared" si="32"/>
        <v>0</v>
      </c>
      <c r="J287" s="13">
        <v>924</v>
      </c>
      <c r="K287" s="14">
        <f t="shared" si="33"/>
        <v>38808</v>
      </c>
      <c r="L287" s="17">
        <v>9420</v>
      </c>
      <c r="M287" s="14">
        <f t="shared" si="34"/>
        <v>395640</v>
      </c>
      <c r="N287" s="2">
        <f t="shared" si="22"/>
        <v>0.10785562632696391</v>
      </c>
    </row>
    <row r="288" spans="1:14" x14ac:dyDescent="0.4">
      <c r="A288" s="1">
        <v>43574</v>
      </c>
      <c r="B288" s="13">
        <v>1048</v>
      </c>
      <c r="C288" s="14">
        <f t="shared" si="29"/>
        <v>44016</v>
      </c>
      <c r="D288" s="14">
        <v>1016</v>
      </c>
      <c r="E288" s="14">
        <f t="shared" si="30"/>
        <v>15575280</v>
      </c>
      <c r="F288" s="21">
        <v>22.747</v>
      </c>
      <c r="G288" s="14">
        <f t="shared" si="31"/>
        <v>955374</v>
      </c>
      <c r="H288" s="16">
        <v>0</v>
      </c>
      <c r="I288" s="14">
        <f t="shared" si="32"/>
        <v>0</v>
      </c>
      <c r="J288" s="13">
        <v>928</v>
      </c>
      <c r="K288" s="14">
        <f t="shared" si="33"/>
        <v>38976</v>
      </c>
      <c r="L288" s="17">
        <v>9409</v>
      </c>
      <c r="M288" s="14">
        <f t="shared" si="34"/>
        <v>395178</v>
      </c>
      <c r="N288" s="2">
        <f t="shared" si="22"/>
        <v>0.11138271867361037</v>
      </c>
    </row>
    <row r="289" spans="1:14" x14ac:dyDescent="0.4">
      <c r="A289" s="1">
        <v>43581</v>
      </c>
      <c r="B289" s="13">
        <v>1024</v>
      </c>
      <c r="C289" s="14">
        <f t="shared" si="29"/>
        <v>43008</v>
      </c>
      <c r="D289" s="14">
        <v>1022</v>
      </c>
      <c r="E289" s="14">
        <f t="shared" si="30"/>
        <v>15667260</v>
      </c>
      <c r="F289" s="21">
        <v>22.695</v>
      </c>
      <c r="G289" s="14">
        <f t="shared" si="31"/>
        <v>953190</v>
      </c>
      <c r="H289" s="16">
        <v>0</v>
      </c>
      <c r="I289" s="14">
        <f t="shared" si="32"/>
        <v>0</v>
      </c>
      <c r="J289" s="13">
        <v>928</v>
      </c>
      <c r="K289" s="14">
        <f t="shared" si="33"/>
        <v>38976</v>
      </c>
      <c r="L289" s="17">
        <v>9228</v>
      </c>
      <c r="M289" s="14">
        <f t="shared" si="34"/>
        <v>387576</v>
      </c>
      <c r="N289" s="2">
        <f t="shared" si="22"/>
        <v>0.11096662332032943</v>
      </c>
    </row>
    <row r="290" spans="1:14" x14ac:dyDescent="0.4">
      <c r="A290" s="1">
        <v>43588</v>
      </c>
      <c r="B290" s="13">
        <v>1036</v>
      </c>
      <c r="C290" s="14">
        <f t="shared" si="29"/>
        <v>43512</v>
      </c>
      <c r="D290" s="14">
        <v>1031</v>
      </c>
      <c r="E290" s="14">
        <f t="shared" si="30"/>
        <v>15805230</v>
      </c>
      <c r="F290" s="21">
        <v>22.468</v>
      </c>
      <c r="G290" s="14">
        <f t="shared" si="31"/>
        <v>943656</v>
      </c>
      <c r="H290" s="16">
        <v>0</v>
      </c>
      <c r="I290" s="14">
        <f t="shared" si="32"/>
        <v>0</v>
      </c>
      <c r="J290" s="13">
        <v>919</v>
      </c>
      <c r="K290" s="14">
        <f t="shared" si="33"/>
        <v>38598</v>
      </c>
      <c r="L290" s="17">
        <v>9871</v>
      </c>
      <c r="M290" s="14">
        <f t="shared" si="34"/>
        <v>414582</v>
      </c>
      <c r="N290" s="2">
        <f t="shared" si="22"/>
        <v>0.10495390537939418</v>
      </c>
    </row>
    <row r="291" spans="1:14" x14ac:dyDescent="0.4">
      <c r="A291" s="1">
        <v>43595</v>
      </c>
      <c r="B291" s="13">
        <v>1051</v>
      </c>
      <c r="C291" s="14">
        <f t="shared" si="29"/>
        <v>44142</v>
      </c>
      <c r="D291" s="14">
        <v>1040</v>
      </c>
      <c r="E291" s="14">
        <f t="shared" si="30"/>
        <v>15943200</v>
      </c>
      <c r="F291" s="21">
        <v>22.25</v>
      </c>
      <c r="G291" s="14">
        <f t="shared" si="31"/>
        <v>934500</v>
      </c>
      <c r="H291" s="16">
        <v>0</v>
      </c>
      <c r="I291" s="14">
        <f t="shared" si="32"/>
        <v>0</v>
      </c>
      <c r="J291" s="13">
        <v>953</v>
      </c>
      <c r="K291" s="14">
        <f t="shared" si="33"/>
        <v>40026</v>
      </c>
      <c r="L291" s="17">
        <v>9148</v>
      </c>
      <c r="M291" s="14">
        <f t="shared" si="34"/>
        <v>384216</v>
      </c>
      <c r="N291" s="2">
        <f t="shared" si="22"/>
        <v>0.11488850021862702</v>
      </c>
    </row>
    <row r="292" spans="1:14" x14ac:dyDescent="0.4">
      <c r="A292" s="1">
        <v>43602</v>
      </c>
      <c r="B292" s="13">
        <v>1071</v>
      </c>
      <c r="C292" s="14">
        <f t="shared" si="29"/>
        <v>44982</v>
      </c>
      <c r="D292" s="14">
        <v>1046</v>
      </c>
      <c r="E292" s="14">
        <f t="shared" si="30"/>
        <v>16035180</v>
      </c>
      <c r="F292" s="21">
        <v>23.404</v>
      </c>
      <c r="G292" s="14">
        <f t="shared" si="31"/>
        <v>982968</v>
      </c>
      <c r="H292" s="16">
        <v>0</v>
      </c>
      <c r="I292" s="14">
        <f t="shared" si="32"/>
        <v>0</v>
      </c>
      <c r="J292" s="13">
        <v>951</v>
      </c>
      <c r="K292" s="14">
        <f t="shared" si="33"/>
        <v>39942</v>
      </c>
      <c r="L292" s="17">
        <v>9429</v>
      </c>
      <c r="M292" s="14">
        <f t="shared" si="34"/>
        <v>396018</v>
      </c>
      <c r="N292" s="2">
        <f t="shared" si="22"/>
        <v>0.11358574610244988</v>
      </c>
    </row>
    <row r="293" spans="1:14" x14ac:dyDescent="0.4">
      <c r="A293" s="1">
        <v>43609</v>
      </c>
      <c r="B293" s="13">
        <v>1057</v>
      </c>
      <c r="C293" s="14">
        <f t="shared" si="29"/>
        <v>44394</v>
      </c>
      <c r="D293" s="14">
        <v>1054</v>
      </c>
      <c r="E293" s="14">
        <f t="shared" si="30"/>
        <v>16157820</v>
      </c>
      <c r="F293" s="21">
        <v>22.623999999999999</v>
      </c>
      <c r="G293" s="14">
        <f t="shared" si="31"/>
        <v>950208</v>
      </c>
      <c r="H293" s="16">
        <v>0</v>
      </c>
      <c r="I293" s="14">
        <f t="shared" si="32"/>
        <v>0</v>
      </c>
      <c r="J293" s="13">
        <v>948</v>
      </c>
      <c r="K293" s="14">
        <f t="shared" si="33"/>
        <v>39816</v>
      </c>
      <c r="L293" s="17">
        <v>9394</v>
      </c>
      <c r="M293" s="14">
        <f t="shared" si="34"/>
        <v>394548</v>
      </c>
      <c r="N293" s="2">
        <f t="shared" si="22"/>
        <v>0.11251862891207154</v>
      </c>
    </row>
    <row r="294" spans="1:14" x14ac:dyDescent="0.4">
      <c r="A294" s="1">
        <v>43616</v>
      </c>
      <c r="B294" s="13">
        <v>1044</v>
      </c>
      <c r="C294" s="14">
        <f t="shared" si="29"/>
        <v>43848</v>
      </c>
      <c r="D294" s="14">
        <v>1041</v>
      </c>
      <c r="E294" s="14">
        <f t="shared" si="30"/>
        <v>15958530</v>
      </c>
      <c r="F294" s="21">
        <v>22.553000000000001</v>
      </c>
      <c r="G294" s="14">
        <f t="shared" si="31"/>
        <v>947226</v>
      </c>
      <c r="H294" s="16">
        <v>0</v>
      </c>
      <c r="I294" s="14">
        <f t="shared" si="32"/>
        <v>0</v>
      </c>
      <c r="J294" s="13">
        <v>931</v>
      </c>
      <c r="K294" s="14">
        <f t="shared" si="33"/>
        <v>39102</v>
      </c>
      <c r="L294" s="17">
        <v>9441</v>
      </c>
      <c r="M294" s="14">
        <f t="shared" si="34"/>
        <v>396522</v>
      </c>
      <c r="N294" s="2">
        <f t="shared" si="22"/>
        <v>0.11058150619637751</v>
      </c>
    </row>
    <row r="295" spans="1:14" x14ac:dyDescent="0.4">
      <c r="A295" s="1">
        <v>43623</v>
      </c>
      <c r="B295" s="13">
        <v>1096</v>
      </c>
      <c r="C295" s="14">
        <f t="shared" si="29"/>
        <v>46032</v>
      </c>
      <c r="D295" s="14">
        <v>1067</v>
      </c>
      <c r="E295" s="14">
        <f t="shared" si="30"/>
        <v>16357110</v>
      </c>
      <c r="F295" s="21">
        <v>21.802</v>
      </c>
      <c r="G295" s="14">
        <f t="shared" si="31"/>
        <v>915684</v>
      </c>
      <c r="H295" s="16">
        <v>44</v>
      </c>
      <c r="I295" s="14">
        <f t="shared" si="32"/>
        <v>1848</v>
      </c>
      <c r="J295" s="13">
        <v>953</v>
      </c>
      <c r="K295" s="14">
        <f t="shared" si="33"/>
        <v>40026</v>
      </c>
      <c r="L295" s="17">
        <v>9877</v>
      </c>
      <c r="M295" s="14">
        <f t="shared" si="34"/>
        <v>414834</v>
      </c>
      <c r="N295" s="2">
        <f t="shared" si="22"/>
        <v>0.11096486787486079</v>
      </c>
    </row>
    <row r="296" spans="1:14" x14ac:dyDescent="0.4">
      <c r="A296" s="1">
        <v>43630</v>
      </c>
      <c r="B296" s="13">
        <v>1081</v>
      </c>
      <c r="C296" s="14">
        <f t="shared" si="29"/>
        <v>45402</v>
      </c>
      <c r="D296" s="14">
        <v>1070</v>
      </c>
      <c r="E296" s="14">
        <f t="shared" si="30"/>
        <v>16403100</v>
      </c>
      <c r="F296" s="21">
        <v>21.613</v>
      </c>
      <c r="G296" s="14">
        <f t="shared" si="31"/>
        <v>907746</v>
      </c>
      <c r="H296" s="16">
        <v>0</v>
      </c>
      <c r="I296" s="14">
        <f t="shared" si="32"/>
        <v>0</v>
      </c>
      <c r="J296" s="13">
        <v>942</v>
      </c>
      <c r="K296" s="14">
        <f t="shared" si="33"/>
        <v>39564</v>
      </c>
      <c r="L296" s="17">
        <v>9928</v>
      </c>
      <c r="M296" s="14">
        <f t="shared" si="34"/>
        <v>416976</v>
      </c>
      <c r="N296" s="2">
        <f t="shared" si="22"/>
        <v>0.108883964544722</v>
      </c>
    </row>
    <row r="297" spans="1:14" x14ac:dyDescent="0.4">
      <c r="A297" s="1">
        <v>43637</v>
      </c>
      <c r="B297" s="13">
        <v>1072</v>
      </c>
      <c r="C297" s="14">
        <f t="shared" si="29"/>
        <v>45024</v>
      </c>
      <c r="D297" s="14">
        <v>1073</v>
      </c>
      <c r="E297" s="14">
        <f t="shared" si="30"/>
        <v>16449090</v>
      </c>
      <c r="F297" s="21">
        <v>21.567</v>
      </c>
      <c r="G297" s="14">
        <f t="shared" si="31"/>
        <v>905814</v>
      </c>
      <c r="H297" s="16">
        <v>0</v>
      </c>
      <c r="I297" s="14">
        <f t="shared" si="32"/>
        <v>0</v>
      </c>
      <c r="J297" s="13">
        <v>951</v>
      </c>
      <c r="K297" s="14">
        <f t="shared" si="33"/>
        <v>39942</v>
      </c>
      <c r="L297" s="17">
        <v>9466</v>
      </c>
      <c r="M297" s="14">
        <f t="shared" si="34"/>
        <v>397572</v>
      </c>
      <c r="N297" s="2">
        <f t="shared" si="22"/>
        <v>0.11324741178956264</v>
      </c>
    </row>
    <row r="298" spans="1:14" x14ac:dyDescent="0.4">
      <c r="A298" s="1">
        <v>43644</v>
      </c>
      <c r="B298" s="13">
        <v>1081</v>
      </c>
      <c r="C298" s="14">
        <f t="shared" si="29"/>
        <v>45402</v>
      </c>
      <c r="D298" s="14">
        <v>1082</v>
      </c>
      <c r="E298" s="14">
        <f t="shared" si="30"/>
        <v>16587060</v>
      </c>
      <c r="F298" s="21">
        <v>22.844000000000001</v>
      </c>
      <c r="G298" s="14">
        <f t="shared" si="31"/>
        <v>959448.00000000012</v>
      </c>
      <c r="H298" s="16">
        <v>0</v>
      </c>
      <c r="I298" s="14">
        <f t="shared" si="32"/>
        <v>0</v>
      </c>
      <c r="J298" s="13">
        <v>947</v>
      </c>
      <c r="K298" s="14">
        <f t="shared" si="33"/>
        <v>39774</v>
      </c>
      <c r="L298" s="17">
        <v>9492</v>
      </c>
      <c r="M298" s="14">
        <f t="shared" si="34"/>
        <v>398664</v>
      </c>
      <c r="N298" s="2">
        <f t="shared" si="22"/>
        <v>0.11388537715971345</v>
      </c>
    </row>
    <row r="299" spans="1:14" x14ac:dyDescent="0.4">
      <c r="A299" s="1">
        <v>43651</v>
      </c>
      <c r="B299" s="13">
        <v>1047</v>
      </c>
      <c r="C299" s="14">
        <f t="shared" si="29"/>
        <v>43974</v>
      </c>
      <c r="D299" s="14">
        <v>1070</v>
      </c>
      <c r="E299" s="14">
        <f t="shared" si="30"/>
        <v>16403100</v>
      </c>
      <c r="F299" s="21">
        <v>23.009</v>
      </c>
      <c r="G299" s="14">
        <f t="shared" si="31"/>
        <v>966378</v>
      </c>
      <c r="H299" s="16">
        <v>17</v>
      </c>
      <c r="I299" s="14">
        <f t="shared" si="32"/>
        <v>714</v>
      </c>
      <c r="J299" s="13">
        <v>943</v>
      </c>
      <c r="K299" s="14">
        <f t="shared" si="33"/>
        <v>39606</v>
      </c>
      <c r="L299" s="17">
        <v>9754</v>
      </c>
      <c r="M299" s="14">
        <f t="shared" si="34"/>
        <v>409668</v>
      </c>
      <c r="N299" s="2">
        <f t="shared" si="22"/>
        <v>0.10734057822431822</v>
      </c>
    </row>
    <row r="300" spans="1:14" x14ac:dyDescent="0.4">
      <c r="A300" s="1">
        <v>43658</v>
      </c>
      <c r="B300" s="13">
        <v>1066</v>
      </c>
      <c r="C300" s="14">
        <f t="shared" si="29"/>
        <v>44772</v>
      </c>
      <c r="D300" s="14">
        <v>1066</v>
      </c>
      <c r="E300" s="14">
        <f t="shared" si="30"/>
        <v>16341780</v>
      </c>
      <c r="F300" s="21">
        <v>23.364999999999998</v>
      </c>
      <c r="G300" s="14">
        <f t="shared" si="31"/>
        <v>981329.99999999988</v>
      </c>
      <c r="H300" s="16">
        <v>23</v>
      </c>
      <c r="I300" s="14">
        <f t="shared" si="32"/>
        <v>966</v>
      </c>
      <c r="J300" s="13">
        <v>910</v>
      </c>
      <c r="K300" s="14">
        <f t="shared" si="33"/>
        <v>38220</v>
      </c>
      <c r="L300" s="17">
        <v>9214</v>
      </c>
      <c r="M300" s="14">
        <f t="shared" si="34"/>
        <v>386988</v>
      </c>
      <c r="N300" s="2">
        <f t="shared" si="22"/>
        <v>0.11569350987627523</v>
      </c>
    </row>
    <row r="301" spans="1:14" x14ac:dyDescent="0.4">
      <c r="A301" s="1">
        <v>43665</v>
      </c>
      <c r="B301" s="13">
        <v>1039</v>
      </c>
      <c r="C301" s="14">
        <f t="shared" si="29"/>
        <v>43638</v>
      </c>
      <c r="D301" s="14">
        <v>1058</v>
      </c>
      <c r="E301" s="14">
        <f t="shared" si="30"/>
        <v>16219140</v>
      </c>
      <c r="F301" s="21">
        <v>23.689</v>
      </c>
      <c r="G301" s="14">
        <f t="shared" si="31"/>
        <v>994938</v>
      </c>
      <c r="H301" s="16">
        <v>0</v>
      </c>
      <c r="I301" s="14">
        <f t="shared" si="32"/>
        <v>0</v>
      </c>
      <c r="J301" s="13">
        <v>942</v>
      </c>
      <c r="K301" s="14">
        <f t="shared" si="33"/>
        <v>39564</v>
      </c>
      <c r="L301" s="17">
        <v>9673</v>
      </c>
      <c r="M301" s="14">
        <f t="shared" si="34"/>
        <v>406266</v>
      </c>
      <c r="N301" s="2">
        <f t="shared" si="22"/>
        <v>0.10741238498914504</v>
      </c>
    </row>
    <row r="302" spans="1:14" x14ac:dyDescent="0.4">
      <c r="A302" s="1">
        <v>43672</v>
      </c>
      <c r="B302" s="13">
        <v>1031</v>
      </c>
      <c r="C302" s="14">
        <f t="shared" si="29"/>
        <v>43302</v>
      </c>
      <c r="D302" s="14">
        <v>1046</v>
      </c>
      <c r="E302" s="14">
        <f t="shared" si="30"/>
        <v>16035180</v>
      </c>
      <c r="F302" s="21">
        <v>24.468</v>
      </c>
      <c r="G302" s="14">
        <f t="shared" si="31"/>
        <v>1027656</v>
      </c>
      <c r="H302" s="16">
        <v>0</v>
      </c>
      <c r="I302" s="14">
        <f t="shared" si="32"/>
        <v>0</v>
      </c>
      <c r="J302" s="13">
        <v>959</v>
      </c>
      <c r="K302" s="14">
        <f t="shared" si="33"/>
        <v>40278</v>
      </c>
      <c r="L302" s="17">
        <v>9559</v>
      </c>
      <c r="M302" s="14">
        <f t="shared" si="34"/>
        <v>401478</v>
      </c>
      <c r="N302" s="2">
        <f t="shared" si="22"/>
        <v>0.10785647034208599</v>
      </c>
    </row>
    <row r="303" spans="1:14" x14ac:dyDescent="0.4">
      <c r="A303" s="1">
        <v>43679</v>
      </c>
      <c r="B303" s="13">
        <v>1040</v>
      </c>
      <c r="C303" s="14">
        <f t="shared" si="29"/>
        <v>43680</v>
      </c>
      <c r="D303" s="14">
        <v>1044</v>
      </c>
      <c r="E303" s="14">
        <f t="shared" si="30"/>
        <v>16004520</v>
      </c>
      <c r="F303" s="21">
        <v>23.117000000000001</v>
      </c>
      <c r="G303" s="14">
        <f t="shared" si="31"/>
        <v>970914</v>
      </c>
      <c r="H303" s="16">
        <v>36</v>
      </c>
      <c r="I303" s="14">
        <f t="shared" si="32"/>
        <v>1512</v>
      </c>
      <c r="J303" s="13">
        <v>945</v>
      </c>
      <c r="K303" s="14">
        <f t="shared" si="33"/>
        <v>39690</v>
      </c>
      <c r="L303" s="17">
        <v>9651</v>
      </c>
      <c r="M303" s="14">
        <f t="shared" si="34"/>
        <v>405342</v>
      </c>
      <c r="N303" s="2">
        <f t="shared" si="22"/>
        <v>0.10776085379753393</v>
      </c>
    </row>
    <row r="304" spans="1:14" x14ac:dyDescent="0.4">
      <c r="A304" s="1">
        <v>43686</v>
      </c>
      <c r="B304" s="13">
        <v>1045</v>
      </c>
      <c r="C304" s="14">
        <f t="shared" si="29"/>
        <v>43890</v>
      </c>
      <c r="D304" s="14">
        <v>1039</v>
      </c>
      <c r="E304" s="14">
        <f t="shared" si="30"/>
        <v>15927870</v>
      </c>
      <c r="F304" s="21">
        <v>23.882999999999999</v>
      </c>
      <c r="G304" s="14">
        <f t="shared" si="31"/>
        <v>1003086</v>
      </c>
      <c r="H304" s="16">
        <v>0</v>
      </c>
      <c r="I304" s="14">
        <f t="shared" si="32"/>
        <v>0</v>
      </c>
      <c r="J304" s="13">
        <v>967</v>
      </c>
      <c r="K304" s="14">
        <f t="shared" si="33"/>
        <v>40614</v>
      </c>
      <c r="L304" s="17">
        <v>9932</v>
      </c>
      <c r="M304" s="14">
        <f t="shared" si="34"/>
        <v>417144</v>
      </c>
      <c r="N304" s="2">
        <f t="shared" si="22"/>
        <v>0.10521546516310915</v>
      </c>
    </row>
    <row r="305" spans="1:14" x14ac:dyDescent="0.4">
      <c r="A305" s="1">
        <v>43693</v>
      </c>
      <c r="B305" s="13">
        <v>1023</v>
      </c>
      <c r="C305" s="14">
        <f t="shared" si="29"/>
        <v>42966</v>
      </c>
      <c r="D305" s="14">
        <v>1035</v>
      </c>
      <c r="E305" s="14">
        <f t="shared" si="30"/>
        <v>15866550</v>
      </c>
      <c r="F305" s="21">
        <v>23.367000000000001</v>
      </c>
      <c r="G305" s="14">
        <f t="shared" si="31"/>
        <v>981414</v>
      </c>
      <c r="H305" s="16">
        <v>0</v>
      </c>
      <c r="I305" s="14">
        <f t="shared" si="32"/>
        <v>0</v>
      </c>
      <c r="J305" s="13">
        <v>961</v>
      </c>
      <c r="K305" s="14">
        <f t="shared" si="33"/>
        <v>40362</v>
      </c>
      <c r="L305" s="17">
        <v>9626</v>
      </c>
      <c r="M305" s="14">
        <f t="shared" si="34"/>
        <v>404292</v>
      </c>
      <c r="N305" s="2">
        <f t="shared" si="22"/>
        <v>0.10627467276127156</v>
      </c>
    </row>
    <row r="306" spans="1:14" x14ac:dyDescent="0.4">
      <c r="A306" s="1">
        <v>43700</v>
      </c>
      <c r="B306" s="13">
        <v>1038</v>
      </c>
      <c r="C306" s="14">
        <f t="shared" si="29"/>
        <v>43596</v>
      </c>
      <c r="D306" s="14">
        <v>1037</v>
      </c>
      <c r="E306" s="14">
        <f t="shared" si="30"/>
        <v>15897210</v>
      </c>
      <c r="F306" s="21">
        <v>22.981999999999999</v>
      </c>
      <c r="G306" s="14">
        <f t="shared" si="31"/>
        <v>965243.99999999988</v>
      </c>
      <c r="H306" s="16">
        <v>9</v>
      </c>
      <c r="I306" s="14">
        <f t="shared" si="32"/>
        <v>378</v>
      </c>
      <c r="J306" s="13">
        <v>955</v>
      </c>
      <c r="K306" s="14">
        <f t="shared" si="33"/>
        <v>40110</v>
      </c>
      <c r="L306" s="17">
        <v>9900</v>
      </c>
      <c r="M306" s="14">
        <f t="shared" si="34"/>
        <v>415800</v>
      </c>
      <c r="N306" s="2">
        <f t="shared" si="22"/>
        <v>0.10484848484848484</v>
      </c>
    </row>
    <row r="307" spans="1:14" x14ac:dyDescent="0.4">
      <c r="A307" s="1">
        <v>43707</v>
      </c>
      <c r="B307" s="13">
        <v>1013</v>
      </c>
      <c r="C307" s="14">
        <f t="shared" si="29"/>
        <v>42546</v>
      </c>
      <c r="D307" s="14">
        <v>1030</v>
      </c>
      <c r="E307" s="14">
        <f t="shared" si="30"/>
        <v>15789900</v>
      </c>
      <c r="F307" s="21">
        <v>23.8</v>
      </c>
      <c r="G307" s="14">
        <f t="shared" si="31"/>
        <v>999600</v>
      </c>
      <c r="H307" s="16">
        <v>26</v>
      </c>
      <c r="I307" s="14">
        <f t="shared" si="32"/>
        <v>1092</v>
      </c>
      <c r="J307" s="13">
        <v>952</v>
      </c>
      <c r="K307" s="14">
        <f t="shared" si="33"/>
        <v>39984</v>
      </c>
      <c r="L307" s="17">
        <v>9471</v>
      </c>
      <c r="M307" s="14">
        <f t="shared" si="34"/>
        <v>397782</v>
      </c>
      <c r="N307" s="2">
        <f t="shared" si="22"/>
        <v>0.10695808256783866</v>
      </c>
    </row>
    <row r="308" spans="1:14" x14ac:dyDescent="0.4">
      <c r="A308" s="1">
        <v>43714</v>
      </c>
      <c r="B308" s="13">
        <v>1023</v>
      </c>
      <c r="C308" s="14">
        <f t="shared" si="29"/>
        <v>42966</v>
      </c>
      <c r="D308" s="14">
        <v>1024</v>
      </c>
      <c r="E308" s="14">
        <f t="shared" si="30"/>
        <v>15697920</v>
      </c>
      <c r="F308" s="21">
        <v>22.498999999999999</v>
      </c>
      <c r="G308" s="14">
        <f t="shared" si="31"/>
        <v>944958</v>
      </c>
      <c r="H308" s="16">
        <v>0</v>
      </c>
      <c r="I308" s="14">
        <f t="shared" si="32"/>
        <v>0</v>
      </c>
      <c r="J308" s="13">
        <v>930</v>
      </c>
      <c r="K308" s="14">
        <f t="shared" si="33"/>
        <v>39060</v>
      </c>
      <c r="L308" s="17">
        <v>9807</v>
      </c>
      <c r="M308" s="14">
        <f t="shared" si="34"/>
        <v>411894</v>
      </c>
      <c r="N308" s="2">
        <f t="shared" si="22"/>
        <v>0.10431324564086877</v>
      </c>
    </row>
    <row r="309" spans="1:14" x14ac:dyDescent="0.4">
      <c r="A309" s="1">
        <v>43721</v>
      </c>
      <c r="B309" s="13">
        <v>1003</v>
      </c>
      <c r="C309" s="14">
        <f t="shared" si="29"/>
        <v>42126</v>
      </c>
      <c r="D309" s="14">
        <v>1019</v>
      </c>
      <c r="E309" s="14">
        <f t="shared" si="30"/>
        <v>15621270</v>
      </c>
      <c r="F309" s="21">
        <v>23.238</v>
      </c>
      <c r="G309" s="14">
        <f t="shared" si="31"/>
        <v>975996</v>
      </c>
      <c r="H309" s="16">
        <v>11</v>
      </c>
      <c r="I309" s="14">
        <f t="shared" si="32"/>
        <v>462</v>
      </c>
      <c r="J309" s="13">
        <v>905</v>
      </c>
      <c r="K309" s="14">
        <f t="shared" si="33"/>
        <v>38010</v>
      </c>
      <c r="L309" s="17">
        <v>8939</v>
      </c>
      <c r="M309" s="14">
        <f t="shared" si="34"/>
        <v>375438</v>
      </c>
      <c r="N309" s="2">
        <f t="shared" si="22"/>
        <v>0.11220494462467838</v>
      </c>
    </row>
    <row r="310" spans="1:14" x14ac:dyDescent="0.4">
      <c r="A310" s="1">
        <v>43728</v>
      </c>
      <c r="B310" s="13">
        <v>943</v>
      </c>
      <c r="C310" s="14">
        <f t="shared" si="29"/>
        <v>39606</v>
      </c>
      <c r="D310" s="14">
        <v>996</v>
      </c>
      <c r="E310" s="14">
        <f t="shared" si="30"/>
        <v>15268680</v>
      </c>
      <c r="F310" s="21">
        <v>22.5</v>
      </c>
      <c r="G310" s="14">
        <f t="shared" si="31"/>
        <v>945000</v>
      </c>
      <c r="H310" s="16">
        <v>113</v>
      </c>
      <c r="I310" s="14">
        <f t="shared" si="32"/>
        <v>4746</v>
      </c>
      <c r="J310" s="13">
        <v>935</v>
      </c>
      <c r="K310" s="14">
        <f t="shared" si="33"/>
        <v>39270</v>
      </c>
      <c r="L310" s="17">
        <v>9346</v>
      </c>
      <c r="M310" s="14">
        <f t="shared" si="34"/>
        <v>392532</v>
      </c>
      <c r="N310" s="2">
        <f t="shared" si="22"/>
        <v>0.10089878022683502</v>
      </c>
    </row>
    <row r="311" spans="1:14" x14ac:dyDescent="0.4">
      <c r="A311" s="1">
        <v>43735</v>
      </c>
      <c r="B311" s="13">
        <v>958</v>
      </c>
      <c r="C311" s="14">
        <f t="shared" si="29"/>
        <v>40236</v>
      </c>
      <c r="D311" s="14">
        <v>982</v>
      </c>
      <c r="E311" s="14">
        <f t="shared" si="30"/>
        <v>15054060</v>
      </c>
      <c r="F311" s="21">
        <v>23.219000000000001</v>
      </c>
      <c r="G311" s="14">
        <f t="shared" si="31"/>
        <v>975198.00000000012</v>
      </c>
      <c r="H311" s="16">
        <v>0</v>
      </c>
      <c r="I311" s="14">
        <f t="shared" si="32"/>
        <v>0</v>
      </c>
      <c r="J311" s="13">
        <v>923</v>
      </c>
      <c r="K311" s="14">
        <f t="shared" si="33"/>
        <v>38766</v>
      </c>
      <c r="L311" s="17">
        <v>9137</v>
      </c>
      <c r="M311" s="14">
        <f t="shared" si="34"/>
        <v>383754</v>
      </c>
      <c r="N311" s="2">
        <f t="shared" si="22"/>
        <v>0.10484841851811316</v>
      </c>
    </row>
    <row r="312" spans="1:14" x14ac:dyDescent="0.4">
      <c r="A312" s="1">
        <v>43742</v>
      </c>
      <c r="B312" s="13">
        <v>963</v>
      </c>
      <c r="C312" s="14">
        <f t="shared" si="29"/>
        <v>40446</v>
      </c>
      <c r="D312" s="14">
        <v>967</v>
      </c>
      <c r="E312" s="14">
        <f t="shared" si="30"/>
        <v>14824110</v>
      </c>
      <c r="F312" s="21">
        <v>21.224</v>
      </c>
      <c r="G312" s="14">
        <f t="shared" si="31"/>
        <v>891408</v>
      </c>
      <c r="H312" s="16">
        <v>0</v>
      </c>
      <c r="I312" s="14">
        <f t="shared" si="32"/>
        <v>0</v>
      </c>
      <c r="J312" s="13">
        <v>917</v>
      </c>
      <c r="K312" s="14">
        <f t="shared" si="33"/>
        <v>38514</v>
      </c>
      <c r="L312" s="17">
        <v>9460</v>
      </c>
      <c r="M312" s="14">
        <f t="shared" si="34"/>
        <v>397320</v>
      </c>
      <c r="N312" s="2">
        <f t="shared" si="22"/>
        <v>0.1017970401691332</v>
      </c>
    </row>
    <row r="313" spans="1:14" x14ac:dyDescent="0.4">
      <c r="A313" s="1">
        <v>43749</v>
      </c>
      <c r="B313" s="13">
        <v>971</v>
      </c>
      <c r="C313" s="14">
        <f t="shared" si="29"/>
        <v>40782</v>
      </c>
      <c r="D313" s="14">
        <v>959</v>
      </c>
      <c r="E313" s="14">
        <f t="shared" si="30"/>
        <v>14701470</v>
      </c>
      <c r="F313" s="21">
        <v>22.061</v>
      </c>
      <c r="G313" s="14">
        <f t="shared" si="31"/>
        <v>926562</v>
      </c>
      <c r="H313" s="16">
        <v>0</v>
      </c>
      <c r="I313" s="14">
        <f t="shared" si="32"/>
        <v>0</v>
      </c>
      <c r="J313" s="13">
        <v>942</v>
      </c>
      <c r="K313" s="14">
        <f t="shared" si="33"/>
        <v>39564</v>
      </c>
      <c r="L313" s="17">
        <v>9354</v>
      </c>
      <c r="M313" s="14">
        <f t="shared" si="34"/>
        <v>392868</v>
      </c>
      <c r="N313" s="2">
        <v>0.10380585845627539</v>
      </c>
    </row>
    <row r="314" spans="1:14" x14ac:dyDescent="0.4">
      <c r="A314" s="1">
        <v>43756</v>
      </c>
      <c r="B314" s="13">
        <v>996</v>
      </c>
      <c r="C314" s="14">
        <f t="shared" si="29"/>
        <v>41832</v>
      </c>
      <c r="D314" s="14">
        <v>972</v>
      </c>
      <c r="E314" s="14">
        <f t="shared" si="30"/>
        <v>14900760</v>
      </c>
      <c r="F314" s="21">
        <v>21.364000000000001</v>
      </c>
      <c r="G314" s="14">
        <f t="shared" si="31"/>
        <v>897288</v>
      </c>
      <c r="H314" s="16">
        <v>28</v>
      </c>
      <c r="I314" s="14">
        <f t="shared" si="32"/>
        <v>1176</v>
      </c>
      <c r="J314" s="13">
        <v>928</v>
      </c>
      <c r="K314" s="14">
        <f t="shared" si="33"/>
        <v>38976</v>
      </c>
      <c r="L314" s="17">
        <v>9590</v>
      </c>
      <c r="M314" s="14">
        <f t="shared" si="34"/>
        <v>402780</v>
      </c>
      <c r="N314" s="2">
        <v>0.10385818561001042</v>
      </c>
    </row>
    <row r="315" spans="1:14" x14ac:dyDescent="0.4">
      <c r="A315" s="1">
        <v>43763</v>
      </c>
      <c r="B315" s="13">
        <v>1004</v>
      </c>
      <c r="C315" s="14">
        <f t="shared" si="29"/>
        <v>42168</v>
      </c>
      <c r="D315" s="14">
        <v>984</v>
      </c>
      <c r="E315" s="14">
        <f t="shared" si="30"/>
        <v>15084720</v>
      </c>
      <c r="F315" s="21">
        <v>21.099</v>
      </c>
      <c r="G315" s="14">
        <f t="shared" si="31"/>
        <v>886158</v>
      </c>
      <c r="H315" s="16">
        <v>53</v>
      </c>
      <c r="I315" s="14">
        <f t="shared" si="32"/>
        <v>2226</v>
      </c>
      <c r="J315" s="13">
        <v>936</v>
      </c>
      <c r="K315" s="14">
        <f t="shared" si="33"/>
        <v>39312</v>
      </c>
      <c r="L315" s="17">
        <v>9784</v>
      </c>
      <c r="M315" s="14">
        <f t="shared" si="34"/>
        <v>410928</v>
      </c>
      <c r="N315" s="2">
        <f t="shared" si="22"/>
        <v>0.1026165167620605</v>
      </c>
    </row>
    <row r="316" spans="1:14" x14ac:dyDescent="0.4">
      <c r="A316" s="1">
        <v>43770</v>
      </c>
      <c r="B316" s="13">
        <v>1014</v>
      </c>
      <c r="C316" s="14">
        <f t="shared" si="29"/>
        <v>42588</v>
      </c>
      <c r="D316" s="14">
        <v>996</v>
      </c>
      <c r="E316" s="14">
        <f t="shared" si="30"/>
        <v>15268680</v>
      </c>
      <c r="F316" s="21">
        <v>21.873999999999999</v>
      </c>
      <c r="G316" s="14">
        <f t="shared" si="31"/>
        <v>918708</v>
      </c>
      <c r="H316" s="16">
        <v>0</v>
      </c>
      <c r="I316" s="14">
        <f t="shared" si="32"/>
        <v>0</v>
      </c>
      <c r="J316" s="13">
        <v>917</v>
      </c>
      <c r="K316" s="14">
        <f t="shared" si="33"/>
        <v>38514</v>
      </c>
      <c r="L316" s="17">
        <v>9145</v>
      </c>
      <c r="M316" s="14">
        <f t="shared" si="34"/>
        <v>384090</v>
      </c>
      <c r="N316" s="2">
        <f t="shared" si="22"/>
        <v>0.11088026243849097</v>
      </c>
    </row>
    <row r="317" spans="1:14" x14ac:dyDescent="0.4">
      <c r="A317" s="1">
        <v>43777</v>
      </c>
      <c r="B317" s="13">
        <v>1030</v>
      </c>
      <c r="C317" s="14">
        <f t="shared" si="29"/>
        <v>43260</v>
      </c>
      <c r="D317" s="14">
        <v>1011</v>
      </c>
      <c r="E317" s="14">
        <f t="shared" si="30"/>
        <v>15498630</v>
      </c>
      <c r="F317" s="21">
        <v>20.984999999999999</v>
      </c>
      <c r="G317" s="14">
        <f t="shared" si="31"/>
        <v>881370</v>
      </c>
      <c r="H317" s="16">
        <v>0</v>
      </c>
      <c r="I317" s="14">
        <f t="shared" si="32"/>
        <v>0</v>
      </c>
      <c r="J317" s="13">
        <v>940</v>
      </c>
      <c r="K317" s="14">
        <f t="shared" si="33"/>
        <v>39480</v>
      </c>
      <c r="L317" s="17">
        <v>9321</v>
      </c>
      <c r="M317" s="14">
        <f t="shared" si="34"/>
        <v>391482</v>
      </c>
      <c r="N317" s="2">
        <f t="shared" si="22"/>
        <v>0.11050316489647033</v>
      </c>
    </row>
    <row r="318" spans="1:14" x14ac:dyDescent="0.4">
      <c r="A318" s="1">
        <v>43784</v>
      </c>
      <c r="B318" s="13">
        <v>1033</v>
      </c>
      <c r="C318" s="14">
        <f t="shared" si="29"/>
        <v>43386</v>
      </c>
      <c r="D318" s="14">
        <v>1020</v>
      </c>
      <c r="E318" s="14">
        <f t="shared" si="30"/>
        <v>15636600</v>
      </c>
      <c r="F318" s="21">
        <v>20.513999999999999</v>
      </c>
      <c r="G318" s="14">
        <f t="shared" si="31"/>
        <v>861588</v>
      </c>
      <c r="H318" s="16">
        <v>4</v>
      </c>
      <c r="I318" s="14">
        <f t="shared" si="32"/>
        <v>168</v>
      </c>
      <c r="J318" s="13">
        <v>929</v>
      </c>
      <c r="K318" s="14">
        <f t="shared" si="33"/>
        <v>39018</v>
      </c>
      <c r="L318" s="17">
        <v>9192</v>
      </c>
      <c r="M318" s="14">
        <f t="shared" si="34"/>
        <v>386064</v>
      </c>
      <c r="N318" s="2">
        <f t="shared" si="22"/>
        <v>0.11238033072236728</v>
      </c>
    </row>
    <row r="319" spans="1:14" x14ac:dyDescent="0.4">
      <c r="A319" s="1">
        <v>43791</v>
      </c>
      <c r="B319" s="13">
        <v>1059</v>
      </c>
      <c r="C319" s="14">
        <f t="shared" si="29"/>
        <v>44478</v>
      </c>
      <c r="D319" s="14">
        <v>1034</v>
      </c>
      <c r="E319" s="14">
        <f t="shared" si="30"/>
        <v>15851220</v>
      </c>
      <c r="F319" s="21">
        <v>20.277000000000001</v>
      </c>
      <c r="G319" s="14">
        <f t="shared" si="31"/>
        <v>851634</v>
      </c>
      <c r="H319" s="16">
        <v>36</v>
      </c>
      <c r="I319" s="14">
        <f t="shared" si="32"/>
        <v>1512</v>
      </c>
      <c r="J319" s="13">
        <v>930</v>
      </c>
      <c r="K319" s="14">
        <f t="shared" si="33"/>
        <v>39060</v>
      </c>
      <c r="L319" s="17">
        <v>9204</v>
      </c>
      <c r="M319" s="14">
        <f t="shared" si="34"/>
        <v>386568</v>
      </c>
      <c r="N319" s="2">
        <f t="shared" si="22"/>
        <v>0.11505867014341591</v>
      </c>
    </row>
    <row r="320" spans="1:14" x14ac:dyDescent="0.4">
      <c r="A320" s="1">
        <v>43798</v>
      </c>
      <c r="B320" s="13">
        <v>1060</v>
      </c>
      <c r="C320" s="14">
        <f t="shared" si="29"/>
        <v>44520</v>
      </c>
      <c r="D320" s="14">
        <v>1046</v>
      </c>
      <c r="E320" s="14">
        <f t="shared" si="30"/>
        <v>16035180</v>
      </c>
      <c r="F320" s="21">
        <v>20.638999999999999</v>
      </c>
      <c r="G320" s="14">
        <f t="shared" si="31"/>
        <v>866838</v>
      </c>
      <c r="H320" s="16">
        <v>11</v>
      </c>
      <c r="I320" s="14">
        <f t="shared" si="32"/>
        <v>462</v>
      </c>
      <c r="J320" s="13">
        <v>902</v>
      </c>
      <c r="K320" s="14">
        <f t="shared" si="33"/>
        <v>37884</v>
      </c>
      <c r="L320" s="17">
        <v>9032</v>
      </c>
      <c r="M320" s="14">
        <f t="shared" si="34"/>
        <v>379344</v>
      </c>
      <c r="N320" s="2">
        <f t="shared" si="22"/>
        <v>0.11736049601417184</v>
      </c>
    </row>
    <row r="321" spans="1:14" x14ac:dyDescent="0.4">
      <c r="A321" s="1">
        <v>43805</v>
      </c>
      <c r="B321" s="13">
        <v>1072</v>
      </c>
      <c r="C321" s="14">
        <f t="shared" si="29"/>
        <v>45024</v>
      </c>
      <c r="D321" s="14">
        <v>1056</v>
      </c>
      <c r="E321" s="14">
        <f t="shared" si="30"/>
        <v>16188480</v>
      </c>
      <c r="F321" s="21">
        <v>21.815000000000001</v>
      </c>
      <c r="G321" s="14">
        <f t="shared" si="31"/>
        <v>916230</v>
      </c>
      <c r="H321" s="16">
        <v>66</v>
      </c>
      <c r="I321" s="14">
        <f t="shared" si="32"/>
        <v>2772</v>
      </c>
      <c r="J321" s="13">
        <v>858</v>
      </c>
      <c r="K321" s="14">
        <f t="shared" si="33"/>
        <v>36036</v>
      </c>
      <c r="L321" s="17">
        <v>8882</v>
      </c>
      <c r="M321" s="14">
        <f t="shared" si="34"/>
        <v>373044</v>
      </c>
      <c r="N321" s="2">
        <f t="shared" si="22"/>
        <v>0.12069353749155595</v>
      </c>
    </row>
    <row r="322" spans="1:14" x14ac:dyDescent="0.4">
      <c r="A322" s="1">
        <v>43812</v>
      </c>
      <c r="B322" s="13">
        <v>1064</v>
      </c>
      <c r="C322" s="14">
        <f t="shared" si="29"/>
        <v>44688</v>
      </c>
      <c r="D322" s="14">
        <v>1064</v>
      </c>
      <c r="E322" s="14">
        <f t="shared" si="30"/>
        <v>16311120</v>
      </c>
      <c r="F322" s="21">
        <v>21.797999999999998</v>
      </c>
      <c r="G322" s="14">
        <f t="shared" si="31"/>
        <v>915516</v>
      </c>
      <c r="H322" s="16">
        <v>0</v>
      </c>
      <c r="I322" s="14">
        <f t="shared" si="32"/>
        <v>0</v>
      </c>
      <c r="J322" s="13">
        <v>912</v>
      </c>
      <c r="K322" s="14">
        <f t="shared" si="33"/>
        <v>38304</v>
      </c>
      <c r="L322" s="17">
        <v>9411</v>
      </c>
      <c r="M322" s="14">
        <f t="shared" si="34"/>
        <v>395262</v>
      </c>
      <c r="N322" s="2">
        <f t="shared" si="22"/>
        <v>0.11305918605886728</v>
      </c>
    </row>
    <row r="323" spans="1:14" x14ac:dyDescent="0.4">
      <c r="A323" s="1">
        <v>43819</v>
      </c>
      <c r="B323" s="13">
        <v>1083</v>
      </c>
      <c r="C323" s="14">
        <f t="shared" si="29"/>
        <v>45486</v>
      </c>
      <c r="D323" s="14">
        <v>1070</v>
      </c>
      <c r="E323" s="14">
        <f t="shared" si="30"/>
        <v>16403100</v>
      </c>
      <c r="F323" s="21">
        <v>21.5</v>
      </c>
      <c r="G323" s="14">
        <f t="shared" si="31"/>
        <v>903000</v>
      </c>
      <c r="H323" s="16">
        <v>0</v>
      </c>
      <c r="I323" s="14">
        <f t="shared" si="32"/>
        <v>0</v>
      </c>
      <c r="J323" s="13">
        <v>938</v>
      </c>
      <c r="K323" s="14">
        <f t="shared" si="33"/>
        <v>39396</v>
      </c>
      <c r="L323" s="17">
        <v>9303</v>
      </c>
      <c r="M323" s="14">
        <f t="shared" si="34"/>
        <v>390726</v>
      </c>
      <c r="N323" s="2">
        <f t="shared" si="22"/>
        <v>0.11641405998065141</v>
      </c>
    </row>
    <row r="324" spans="1:14" x14ac:dyDescent="0.4">
      <c r="A324" s="1">
        <v>43826</v>
      </c>
      <c r="B324" s="13">
        <v>1066</v>
      </c>
      <c r="C324" s="14">
        <f t="shared" si="29"/>
        <v>44772</v>
      </c>
      <c r="D324" s="14">
        <v>1071</v>
      </c>
      <c r="E324" s="14">
        <f t="shared" si="30"/>
        <v>16418430</v>
      </c>
      <c r="F324" s="21">
        <v>21.033999999999999</v>
      </c>
      <c r="G324" s="14">
        <f t="shared" si="31"/>
        <v>883428</v>
      </c>
      <c r="H324" s="16">
        <v>0</v>
      </c>
      <c r="I324" s="14">
        <f t="shared" si="32"/>
        <v>0</v>
      </c>
      <c r="J324" s="13">
        <v>884</v>
      </c>
      <c r="K324" s="14">
        <f t="shared" si="33"/>
        <v>37128</v>
      </c>
      <c r="L324" s="17">
        <v>8961</v>
      </c>
      <c r="M324" s="14">
        <f t="shared" si="34"/>
        <v>376362</v>
      </c>
      <c r="N324" s="2">
        <f t="shared" si="22"/>
        <v>0.11895993750697467</v>
      </c>
    </row>
    <row r="325" spans="1:14" x14ac:dyDescent="0.4">
      <c r="A325" s="1">
        <v>43833</v>
      </c>
      <c r="B325" s="13">
        <v>1062</v>
      </c>
      <c r="C325" s="14">
        <f t="shared" ref="C325" si="35">(B325*42)</f>
        <v>44604</v>
      </c>
      <c r="D325" s="14">
        <v>1069</v>
      </c>
      <c r="E325" s="14">
        <f t="shared" ref="E325" si="36">D325*42*365</f>
        <v>16387770</v>
      </c>
      <c r="F325" s="21">
        <v>22.462</v>
      </c>
      <c r="G325" s="14">
        <f t="shared" ref="G325" si="37">(F325*42*1000)</f>
        <v>943404</v>
      </c>
      <c r="H325" s="16">
        <v>0</v>
      </c>
      <c r="I325" s="14">
        <f t="shared" ref="I325" si="38">(H325*42)</f>
        <v>0</v>
      </c>
      <c r="J325" s="13">
        <v>801</v>
      </c>
      <c r="K325" s="14">
        <f t="shared" ref="K325" si="39">(J325*42)</f>
        <v>33642</v>
      </c>
      <c r="L325" s="17">
        <v>8133</v>
      </c>
      <c r="M325" s="14">
        <f t="shared" ref="M325" si="40">(L325*42)</f>
        <v>341586</v>
      </c>
      <c r="N325" s="2">
        <f t="shared" ref="N325" si="41">C325/M325</f>
        <v>0.13057912209516784</v>
      </c>
    </row>
    <row r="326" spans="1:14" x14ac:dyDescent="0.4">
      <c r="A326" s="1">
        <v>43840</v>
      </c>
      <c r="B326" s="13">
        <v>1095</v>
      </c>
      <c r="C326" s="14">
        <f t="shared" ref="C326" si="42">(B326*42)</f>
        <v>45990</v>
      </c>
      <c r="D326" s="14">
        <v>1077</v>
      </c>
      <c r="E326" s="14">
        <f t="shared" ref="E326" si="43">D326*42*365</f>
        <v>16510410</v>
      </c>
      <c r="F326" s="21">
        <v>23.006</v>
      </c>
      <c r="G326" s="14">
        <f t="shared" ref="G326" si="44">(F326*42*1000)</f>
        <v>966252</v>
      </c>
      <c r="H326" s="16">
        <v>25</v>
      </c>
      <c r="I326" s="14">
        <f t="shared" ref="I326" si="45">(H326*42)</f>
        <v>1050</v>
      </c>
      <c r="J326" s="13">
        <v>854</v>
      </c>
      <c r="K326" s="14">
        <f t="shared" ref="K326" si="46">(J326*42)</f>
        <v>35868</v>
      </c>
      <c r="L326" s="17">
        <v>8558</v>
      </c>
      <c r="M326" s="14">
        <f t="shared" ref="M326" si="47">(L326*42)</f>
        <v>359436</v>
      </c>
      <c r="N326" s="2">
        <f t="shared" ref="N326" si="48">C326/M326</f>
        <v>0.12795045571395186</v>
      </c>
    </row>
    <row r="327" spans="1:14" x14ac:dyDescent="0.4">
      <c r="A327" s="1">
        <v>43847</v>
      </c>
      <c r="B327" s="13">
        <v>1049</v>
      </c>
      <c r="C327" s="14">
        <f t="shared" ref="C327" si="49">(B327*42)</f>
        <v>44058</v>
      </c>
      <c r="D327" s="14">
        <v>1068</v>
      </c>
      <c r="E327" s="14">
        <f t="shared" ref="E327" si="50">D327*42*365</f>
        <v>16372440</v>
      </c>
      <c r="F327" s="21">
        <v>24.030999999999999</v>
      </c>
      <c r="G327" s="14">
        <f t="shared" ref="G327" si="51">(F327*42*1000)</f>
        <v>1009301.9999999999</v>
      </c>
      <c r="H327" s="16">
        <v>0</v>
      </c>
      <c r="I327" s="14">
        <f t="shared" ref="I327" si="52">(H327*42)</f>
        <v>0</v>
      </c>
      <c r="J327" s="13">
        <v>864</v>
      </c>
      <c r="K327" s="14">
        <f t="shared" ref="K327" si="53">(J327*42)</f>
        <v>36288</v>
      </c>
      <c r="L327" s="17">
        <v>8662</v>
      </c>
      <c r="M327" s="14">
        <f t="shared" ref="M327" si="54">(L327*42)</f>
        <v>363804</v>
      </c>
      <c r="N327" s="2">
        <f t="shared" ref="N327" si="55">C327/M327</f>
        <v>0.1211036712075733</v>
      </c>
    </row>
    <row r="328" spans="1:14" x14ac:dyDescent="0.4">
      <c r="A328" s="1">
        <v>43854</v>
      </c>
      <c r="B328" s="13">
        <v>1029</v>
      </c>
      <c r="C328" s="14">
        <f t="shared" ref="C328" si="56">(B328*42)</f>
        <v>43218</v>
      </c>
      <c r="D328" s="14">
        <v>1059</v>
      </c>
      <c r="E328" s="14">
        <f t="shared" ref="E328" si="57">D328*42*365</f>
        <v>16234470</v>
      </c>
      <c r="F328" s="21">
        <v>24.244</v>
      </c>
      <c r="G328" s="14">
        <f t="shared" ref="G328" si="58">(F328*42*1000)</f>
        <v>1018248</v>
      </c>
      <c r="H328" s="16">
        <v>0</v>
      </c>
      <c r="I328" s="14">
        <f t="shared" ref="I328:I330" si="59">(H328*42)</f>
        <v>0</v>
      </c>
      <c r="J328" s="13">
        <v>873</v>
      </c>
      <c r="K328" s="14">
        <f t="shared" ref="K328" si="60">(J328*42)</f>
        <v>36666</v>
      </c>
      <c r="L328" s="17">
        <v>8793</v>
      </c>
      <c r="M328" s="14">
        <f t="shared" ref="M328" si="61">(L328*42)</f>
        <v>369306</v>
      </c>
      <c r="N328" s="2">
        <f t="shared" ref="N328" si="62">C328/M328</f>
        <v>0.11702490617536677</v>
      </c>
    </row>
    <row r="329" spans="1:14" x14ac:dyDescent="0.4">
      <c r="A329" s="12">
        <v>43861</v>
      </c>
      <c r="B329" s="13">
        <v>1081</v>
      </c>
      <c r="C329" s="14">
        <v>45402</v>
      </c>
      <c r="D329" s="14">
        <v>1063</v>
      </c>
      <c r="E329" s="14">
        <v>16295790</v>
      </c>
      <c r="F329" s="21">
        <v>23.474</v>
      </c>
      <c r="G329" s="14">
        <v>985908</v>
      </c>
      <c r="H329" s="16">
        <v>0</v>
      </c>
      <c r="I329" s="14">
        <f t="shared" si="59"/>
        <v>0</v>
      </c>
      <c r="J329" s="13">
        <v>888</v>
      </c>
      <c r="K329" s="14">
        <v>37296</v>
      </c>
      <c r="L329" s="17">
        <v>8933</v>
      </c>
      <c r="M329" s="14">
        <v>375186</v>
      </c>
      <c r="N329" s="2">
        <v>0.12101197805888279</v>
      </c>
    </row>
    <row r="330" spans="1:14" x14ac:dyDescent="0.4">
      <c r="A330" s="12">
        <v>43868</v>
      </c>
      <c r="B330" s="13">
        <v>1033</v>
      </c>
      <c r="C330" s="14">
        <v>43386</v>
      </c>
      <c r="D330" s="14">
        <v>1048</v>
      </c>
      <c r="E330" s="14">
        <v>16065840</v>
      </c>
      <c r="F330" s="21">
        <v>24.358000000000001</v>
      </c>
      <c r="G330" s="14">
        <v>1023036</v>
      </c>
      <c r="H330" s="16">
        <v>0</v>
      </c>
      <c r="I330" s="14">
        <f t="shared" si="59"/>
        <v>0</v>
      </c>
      <c r="J330" s="13">
        <v>873</v>
      </c>
      <c r="K330" s="14">
        <v>36666</v>
      </c>
      <c r="L330" s="17">
        <v>8722</v>
      </c>
      <c r="M330" s="14">
        <v>366324</v>
      </c>
      <c r="N330" s="2">
        <v>0.11843613850034396</v>
      </c>
    </row>
    <row r="331" spans="1:14" x14ac:dyDescent="0.4">
      <c r="A331" s="12">
        <v>43875</v>
      </c>
      <c r="B331" s="13">
        <v>1040</v>
      </c>
      <c r="C331" s="14">
        <v>43680</v>
      </c>
      <c r="D331" s="14">
        <v>1045</v>
      </c>
      <c r="E331" s="14">
        <v>16019850</v>
      </c>
      <c r="F331" s="21">
        <v>24.780999999999999</v>
      </c>
      <c r="G331" s="14">
        <v>1040801.9999999999</v>
      </c>
      <c r="H331" s="16">
        <v>0</v>
      </c>
      <c r="I331" s="14">
        <f t="shared" ref="I331:I332" si="63">(H331*42)</f>
        <v>0</v>
      </c>
      <c r="J331" s="13">
        <v>896</v>
      </c>
      <c r="K331" s="14">
        <v>37632</v>
      </c>
      <c r="L331" s="17">
        <v>8918</v>
      </c>
      <c r="M331" s="14">
        <v>374346</v>
      </c>
      <c r="N331" s="2">
        <v>0.11661807580174927</v>
      </c>
    </row>
    <row r="332" spans="1:14" x14ac:dyDescent="0.4">
      <c r="A332" s="12">
        <v>43882</v>
      </c>
      <c r="B332" s="13">
        <v>1054</v>
      </c>
      <c r="C332" s="14">
        <v>44268</v>
      </c>
      <c r="D332" s="14">
        <v>1052</v>
      </c>
      <c r="E332" s="14">
        <v>16127160</v>
      </c>
      <c r="F332" s="21">
        <v>24.718</v>
      </c>
      <c r="G332" s="14">
        <v>1038156</v>
      </c>
      <c r="H332" s="16">
        <v>35</v>
      </c>
      <c r="I332" s="14">
        <f t="shared" si="63"/>
        <v>1470</v>
      </c>
      <c r="J332" s="13">
        <v>902</v>
      </c>
      <c r="K332" s="14">
        <v>37884</v>
      </c>
      <c r="L332" s="17">
        <v>9035</v>
      </c>
      <c r="M332" s="14">
        <v>379470</v>
      </c>
      <c r="N332" s="2">
        <v>0.11665744327614831</v>
      </c>
    </row>
    <row r="333" spans="1:14" x14ac:dyDescent="0.4">
      <c r="A333" s="12">
        <v>43889</v>
      </c>
      <c r="B333" s="13">
        <v>1079</v>
      </c>
      <c r="C333" s="14">
        <v>45318</v>
      </c>
      <c r="D333" s="14">
        <v>1051</v>
      </c>
      <c r="E333" s="14">
        <v>16111830</v>
      </c>
      <c r="F333" s="21">
        <v>24.963999999999999</v>
      </c>
      <c r="G333" s="14">
        <v>1048487.9999999999</v>
      </c>
      <c r="H333" s="16">
        <v>0</v>
      </c>
      <c r="I333" s="14">
        <f t="shared" ref="I333" si="64">(H333*42)</f>
        <v>0</v>
      </c>
      <c r="J333" s="13">
        <v>897</v>
      </c>
      <c r="K333" s="14">
        <v>37674</v>
      </c>
      <c r="L333" s="17">
        <v>9186</v>
      </c>
      <c r="M333" s="14">
        <v>385812</v>
      </c>
      <c r="N333" s="2">
        <v>0.11746135423470498</v>
      </c>
    </row>
    <row r="334" spans="1:14" x14ac:dyDescent="0.4">
      <c r="A334" s="12">
        <v>43896</v>
      </c>
      <c r="B334" s="13">
        <v>1044</v>
      </c>
      <c r="C334" s="14">
        <v>43848</v>
      </c>
      <c r="D334" s="14">
        <v>1054</v>
      </c>
      <c r="E334" s="14">
        <v>16157820</v>
      </c>
      <c r="F334" s="21">
        <v>24.334</v>
      </c>
      <c r="G334" s="14">
        <v>1022028</v>
      </c>
      <c r="H334" s="16">
        <v>9</v>
      </c>
      <c r="I334" s="14">
        <f t="shared" ref="I334:I335" si="65">(H334*42)</f>
        <v>378</v>
      </c>
      <c r="J334" s="13">
        <v>919</v>
      </c>
      <c r="K334" s="14">
        <v>38598</v>
      </c>
      <c r="L334" s="17">
        <v>9449</v>
      </c>
      <c r="M334" s="14">
        <v>396858</v>
      </c>
      <c r="N334" s="2">
        <v>0.11048788231558895</v>
      </c>
    </row>
    <row r="335" spans="1:14" x14ac:dyDescent="0.4">
      <c r="A335" s="12">
        <v>43903</v>
      </c>
      <c r="B335" s="22">
        <v>1035</v>
      </c>
      <c r="C335" s="23">
        <v>43470</v>
      </c>
      <c r="D335" s="14">
        <v>1053</v>
      </c>
      <c r="E335" s="14">
        <v>16142490</v>
      </c>
      <c r="F335" s="21">
        <v>24.597999999999999</v>
      </c>
      <c r="G335" s="14">
        <v>1033116</v>
      </c>
      <c r="H335" s="16">
        <v>0</v>
      </c>
      <c r="I335" s="14">
        <f t="shared" si="65"/>
        <v>0</v>
      </c>
      <c r="J335" s="13">
        <v>915</v>
      </c>
      <c r="K335" s="14">
        <v>38430</v>
      </c>
      <c r="L335" s="17">
        <v>9696</v>
      </c>
      <c r="M335" s="14">
        <v>407232</v>
      </c>
      <c r="N335" s="2">
        <v>0.10674504950495049</v>
      </c>
    </row>
    <row r="336" spans="1:14" x14ac:dyDescent="0.4">
      <c r="A336" s="12">
        <v>43910</v>
      </c>
      <c r="B336" s="22">
        <v>1005</v>
      </c>
      <c r="C336" s="23">
        <v>42210</v>
      </c>
      <c r="D336" s="14">
        <v>1041</v>
      </c>
      <c r="E336" s="14">
        <v>15958530</v>
      </c>
      <c r="F336" s="21">
        <v>24.14</v>
      </c>
      <c r="G336" s="14">
        <v>1013880</v>
      </c>
      <c r="H336" s="16">
        <v>0</v>
      </c>
      <c r="I336" s="14">
        <f t="shared" ref="I336" si="66">(H336*42)</f>
        <v>0</v>
      </c>
      <c r="J336" s="13">
        <v>874</v>
      </c>
      <c r="K336" s="14">
        <v>36708</v>
      </c>
      <c r="L336" s="17">
        <v>8837</v>
      </c>
      <c r="M336" s="14">
        <v>371154</v>
      </c>
      <c r="N336" s="2">
        <v>0.11372637772999887</v>
      </c>
    </row>
    <row r="337" spans="1:14" x14ac:dyDescent="0.4">
      <c r="A337" s="12">
        <v>43917</v>
      </c>
      <c r="B337" s="22">
        <v>840</v>
      </c>
      <c r="C337" s="23">
        <v>35280</v>
      </c>
      <c r="D337" s="14">
        <v>981</v>
      </c>
      <c r="E337" s="14">
        <v>15038730</v>
      </c>
      <c r="F337" s="21">
        <v>25.716999999999999</v>
      </c>
      <c r="G337" s="14">
        <v>1080114</v>
      </c>
      <c r="H337" s="16">
        <v>0</v>
      </c>
      <c r="I337" s="14">
        <v>0</v>
      </c>
      <c r="J337" s="13">
        <v>601</v>
      </c>
      <c r="K337" s="14">
        <v>25242</v>
      </c>
      <c r="L337" s="17">
        <v>6659</v>
      </c>
      <c r="M337" s="14">
        <v>279678</v>
      </c>
      <c r="N337" s="2">
        <v>0.12614506682685087</v>
      </c>
    </row>
    <row r="338" spans="1:14" x14ac:dyDescent="0.4">
      <c r="A338" s="12">
        <v>43924</v>
      </c>
      <c r="B338" s="22">
        <v>672</v>
      </c>
      <c r="C338" s="23">
        <v>28224</v>
      </c>
      <c r="D338" s="14">
        <v>888</v>
      </c>
      <c r="E338" s="14">
        <v>13613040</v>
      </c>
      <c r="F338" s="21">
        <v>27.091000000000001</v>
      </c>
      <c r="G338" s="14">
        <v>1137822</v>
      </c>
      <c r="H338" s="16">
        <v>0</v>
      </c>
      <c r="I338" s="14">
        <v>0</v>
      </c>
      <c r="J338" s="13">
        <v>502</v>
      </c>
      <c r="K338" s="14">
        <v>21084</v>
      </c>
      <c r="L338" s="17">
        <v>5065</v>
      </c>
      <c r="M338" s="14">
        <v>212730</v>
      </c>
      <c r="N338" s="2">
        <v>0.13267522211253702</v>
      </c>
    </row>
    <row r="339" spans="1:14" x14ac:dyDescent="0.4">
      <c r="A339" s="12">
        <v>43931</v>
      </c>
      <c r="B339" s="22">
        <v>570</v>
      </c>
      <c r="C339" s="23">
        <v>23940</v>
      </c>
      <c r="D339" s="14">
        <v>772</v>
      </c>
      <c r="E339" s="14">
        <v>11834760</v>
      </c>
      <c r="F339" s="21">
        <v>27.469000000000001</v>
      </c>
      <c r="G339" s="14">
        <v>1153698</v>
      </c>
      <c r="H339" s="16">
        <v>0</v>
      </c>
      <c r="I339" s="14">
        <v>0</v>
      </c>
      <c r="J339" s="13">
        <v>506</v>
      </c>
      <c r="K339" s="14">
        <v>21252</v>
      </c>
      <c r="L339" s="17">
        <v>5081</v>
      </c>
      <c r="M339" s="14">
        <v>213402</v>
      </c>
      <c r="N339" s="2">
        <v>0.11218264121235977</v>
      </c>
    </row>
    <row r="340" spans="1:14" x14ac:dyDescent="0.4">
      <c r="A340" s="12">
        <v>43938</v>
      </c>
      <c r="B340" s="22">
        <v>563</v>
      </c>
      <c r="C340" s="23">
        <v>23646</v>
      </c>
      <c r="D340" s="14">
        <v>661</v>
      </c>
      <c r="E340" s="14">
        <v>10133130</v>
      </c>
      <c r="F340" s="21">
        <v>27.689</v>
      </c>
      <c r="G340" s="14">
        <v>1162938</v>
      </c>
      <c r="H340" s="16">
        <v>0</v>
      </c>
      <c r="I340" s="14">
        <v>0</v>
      </c>
      <c r="J340" s="13">
        <v>523</v>
      </c>
      <c r="K340" s="14">
        <v>21966</v>
      </c>
      <c r="L340" s="17">
        <v>5311</v>
      </c>
      <c r="M340" s="14">
        <v>223062</v>
      </c>
      <c r="N340" s="2">
        <v>0.10600640180756919</v>
      </c>
    </row>
    <row r="341" spans="1:14" x14ac:dyDescent="0.4">
      <c r="A341" s="12">
        <v>43945</v>
      </c>
      <c r="B341" s="22">
        <v>537</v>
      </c>
      <c r="C341" s="23">
        <v>22554</v>
      </c>
      <c r="D341" s="14">
        <v>585</v>
      </c>
      <c r="E341" s="14">
        <v>8968050</v>
      </c>
      <c r="F341" s="21">
        <v>26.337</v>
      </c>
      <c r="G341" s="14">
        <v>1106154</v>
      </c>
      <c r="H341" s="16">
        <v>0</v>
      </c>
      <c r="I341" s="14">
        <v>0</v>
      </c>
      <c r="J341" s="13">
        <v>583</v>
      </c>
      <c r="K341" s="14">
        <v>24486</v>
      </c>
      <c r="L341" s="17">
        <v>5860</v>
      </c>
      <c r="M341" s="14">
        <v>246120</v>
      </c>
      <c r="N341" s="2">
        <v>9.1638225255972691E-2</v>
      </c>
    </row>
    <row r="342" spans="1:14" x14ac:dyDescent="0.4">
      <c r="A342" s="12">
        <v>43952</v>
      </c>
      <c r="B342" s="22">
        <v>598</v>
      </c>
      <c r="C342" s="23">
        <v>25116</v>
      </c>
      <c r="D342" s="14">
        <v>567</v>
      </c>
      <c r="E342" s="14">
        <v>8692110</v>
      </c>
      <c r="F342" s="21">
        <v>25.611999999999998</v>
      </c>
      <c r="G342" s="14">
        <v>1075704</v>
      </c>
      <c r="H342" s="16">
        <v>0</v>
      </c>
      <c r="I342" s="14">
        <v>0</v>
      </c>
      <c r="J342" s="13">
        <v>595</v>
      </c>
      <c r="K342" s="14">
        <v>24990</v>
      </c>
      <c r="L342" s="17">
        <v>6664</v>
      </c>
      <c r="M342" s="14">
        <v>279888</v>
      </c>
      <c r="N342" s="2">
        <v>8.9735894357743096E-2</v>
      </c>
    </row>
    <row r="343" spans="1:14" x14ac:dyDescent="0.4">
      <c r="A343" s="12">
        <v>43959</v>
      </c>
      <c r="B343" s="22">
        <v>617</v>
      </c>
      <c r="C343" s="23">
        <v>25914</v>
      </c>
      <c r="D343" s="14">
        <v>579</v>
      </c>
      <c r="E343" s="14">
        <v>8876070</v>
      </c>
      <c r="F343" s="21">
        <v>24.19</v>
      </c>
      <c r="G343" s="14">
        <v>1015980</v>
      </c>
      <c r="H343" s="16">
        <v>0</v>
      </c>
      <c r="I343" s="14">
        <v>0</v>
      </c>
      <c r="J343" s="13">
        <v>666</v>
      </c>
      <c r="K343" s="14">
        <v>27972</v>
      </c>
      <c r="L343" s="17">
        <v>7398</v>
      </c>
      <c r="M343" s="14">
        <v>310716</v>
      </c>
      <c r="N343" s="2">
        <v>8.3400919167342519E-2</v>
      </c>
    </row>
    <row r="344" spans="1:14" x14ac:dyDescent="0.4">
      <c r="A344" s="12">
        <v>43966</v>
      </c>
      <c r="B344" s="22">
        <v>663</v>
      </c>
      <c r="C344" s="23">
        <v>27846</v>
      </c>
      <c r="D344" s="14">
        <v>604</v>
      </c>
      <c r="E344" s="14">
        <v>9259320</v>
      </c>
      <c r="F344" s="21">
        <v>23.626000000000001</v>
      </c>
      <c r="G344" s="14">
        <v>992292</v>
      </c>
      <c r="H344" s="16">
        <v>0</v>
      </c>
      <c r="I344" s="14">
        <v>0</v>
      </c>
      <c r="J344" s="13">
        <v>680</v>
      </c>
      <c r="K344" s="14">
        <v>28560</v>
      </c>
      <c r="L344" s="17">
        <v>6790</v>
      </c>
      <c r="M344" s="14">
        <v>285180</v>
      </c>
      <c r="N344" s="2">
        <v>9.764359351988218E-2</v>
      </c>
    </row>
    <row r="345" spans="1:14" x14ac:dyDescent="0.4">
      <c r="A345" s="12">
        <v>43973</v>
      </c>
      <c r="B345" s="22">
        <v>724</v>
      </c>
      <c r="C345" s="23">
        <v>30408</v>
      </c>
      <c r="D345" s="14">
        <v>651</v>
      </c>
      <c r="E345" s="14">
        <v>9979830</v>
      </c>
      <c r="F345" s="21">
        <v>23.175999999999998</v>
      </c>
      <c r="G345" s="14">
        <v>973391.99999999988</v>
      </c>
      <c r="H345" s="16">
        <v>0</v>
      </c>
      <c r="I345" s="14">
        <v>0</v>
      </c>
      <c r="J345" s="13">
        <v>712</v>
      </c>
      <c r="K345" s="14">
        <v>29904</v>
      </c>
      <c r="L345" s="17">
        <v>7253</v>
      </c>
      <c r="M345" s="14">
        <v>304626</v>
      </c>
      <c r="N345" s="2">
        <v>9.9820763821866818E-2</v>
      </c>
    </row>
    <row r="346" spans="1:14" x14ac:dyDescent="0.4">
      <c r="A346" s="12">
        <v>43980</v>
      </c>
      <c r="B346" s="22">
        <v>765</v>
      </c>
      <c r="C346" s="23">
        <v>32130</v>
      </c>
      <c r="D346" s="14">
        <v>692</v>
      </c>
      <c r="E346" s="14">
        <v>10608360</v>
      </c>
      <c r="F346" s="21">
        <v>22.475999999999999</v>
      </c>
      <c r="G346" s="14">
        <v>943992</v>
      </c>
      <c r="H346" s="16">
        <v>0</v>
      </c>
      <c r="I346" s="14">
        <v>0</v>
      </c>
      <c r="J346" s="13">
        <v>720</v>
      </c>
      <c r="K346" s="14">
        <v>29904</v>
      </c>
      <c r="L346" s="17">
        <v>7549</v>
      </c>
      <c r="M346" s="14">
        <v>304626</v>
      </c>
      <c r="N346" s="2">
        <v>0.10133792555305339</v>
      </c>
    </row>
    <row r="347" spans="1:14" x14ac:dyDescent="0.4">
      <c r="A347" s="12">
        <v>43987</v>
      </c>
      <c r="B347" s="22">
        <v>837</v>
      </c>
      <c r="C347" s="23">
        <v>35154</v>
      </c>
      <c r="D347" s="14">
        <v>747</v>
      </c>
      <c r="E347" s="14">
        <v>11451510</v>
      </c>
      <c r="F347" s="21">
        <v>21.802</v>
      </c>
      <c r="G347" s="14">
        <v>915684</v>
      </c>
      <c r="H347" s="16">
        <v>0</v>
      </c>
      <c r="I347" s="14">
        <v>0</v>
      </c>
      <c r="J347" s="13">
        <v>765</v>
      </c>
      <c r="K347" s="14">
        <v>32130</v>
      </c>
      <c r="L347" s="17">
        <v>7900</v>
      </c>
      <c r="M347" s="14">
        <v>331800</v>
      </c>
      <c r="N347" s="2">
        <v>0.1059493670886076</v>
      </c>
    </row>
    <row r="348" spans="1:14" x14ac:dyDescent="0.4">
      <c r="A348" s="12">
        <v>43994</v>
      </c>
      <c r="B348" s="22">
        <v>841</v>
      </c>
      <c r="C348" s="23">
        <v>35322</v>
      </c>
      <c r="D348" s="14">
        <v>792</v>
      </c>
      <c r="E348" s="14">
        <v>12141360</v>
      </c>
      <c r="F348" s="21">
        <v>21.346</v>
      </c>
      <c r="G348" s="14">
        <v>896532</v>
      </c>
      <c r="H348" s="16">
        <v>0</v>
      </c>
      <c r="I348" s="14">
        <v>0</v>
      </c>
      <c r="J348" s="13">
        <v>789</v>
      </c>
      <c r="K348" s="14">
        <v>33138</v>
      </c>
      <c r="L348" s="17">
        <v>7870</v>
      </c>
      <c r="M348" s="14">
        <v>330540</v>
      </c>
      <c r="N348" s="2">
        <v>0.10686149936467598</v>
      </c>
    </row>
    <row r="349" spans="1:14" x14ac:dyDescent="0.4">
      <c r="A349" s="12">
        <v>44001</v>
      </c>
      <c r="B349" s="22">
        <v>893</v>
      </c>
      <c r="C349" s="23">
        <v>37506</v>
      </c>
      <c r="D349" s="14">
        <v>834</v>
      </c>
      <c r="E349" s="14">
        <v>12785220</v>
      </c>
      <c r="F349" s="21">
        <v>21.033999999999999</v>
      </c>
      <c r="G349" s="14">
        <v>883428</v>
      </c>
      <c r="H349" s="16">
        <v>0</v>
      </c>
      <c r="I349" s="14">
        <v>0</v>
      </c>
      <c r="J349" s="13">
        <v>831</v>
      </c>
      <c r="K349" s="14">
        <v>34902</v>
      </c>
      <c r="L349" s="17">
        <v>8608</v>
      </c>
      <c r="M349" s="14">
        <v>361536</v>
      </c>
      <c r="N349" s="2">
        <v>0.1037407063197026</v>
      </c>
    </row>
    <row r="350" spans="1:14" x14ac:dyDescent="0.4">
      <c r="A350" s="12">
        <v>44008</v>
      </c>
      <c r="B350" s="22">
        <v>900</v>
      </c>
      <c r="C350" s="23">
        <v>37800</v>
      </c>
      <c r="D350" s="14">
        <v>868</v>
      </c>
      <c r="E350" s="14">
        <v>13306440</v>
      </c>
      <c r="F350" s="21">
        <v>20.164000000000001</v>
      </c>
      <c r="G350" s="14">
        <v>846888</v>
      </c>
      <c r="H350" s="16">
        <v>0</v>
      </c>
      <c r="I350" s="14">
        <v>0</v>
      </c>
      <c r="J350" s="13">
        <v>829</v>
      </c>
      <c r="K350" s="14">
        <v>34818</v>
      </c>
      <c r="L350" s="17">
        <v>8561</v>
      </c>
      <c r="M350" s="14">
        <v>359562</v>
      </c>
      <c r="N350" s="2">
        <v>0.10512790561850251</v>
      </c>
    </row>
    <row r="351" spans="1:14" x14ac:dyDescent="0.4">
      <c r="A351" s="12">
        <v>44015</v>
      </c>
      <c r="B351" s="22">
        <v>914</v>
      </c>
      <c r="C351" s="23">
        <v>38388</v>
      </c>
      <c r="D351" s="14">
        <v>887</v>
      </c>
      <c r="E351" s="14">
        <v>13597710</v>
      </c>
      <c r="F351" s="21">
        <v>20.62</v>
      </c>
      <c r="G351" s="14">
        <v>866040.00000000012</v>
      </c>
      <c r="H351" s="16">
        <v>36</v>
      </c>
      <c r="I351" s="14">
        <v>1512</v>
      </c>
      <c r="J351" s="13">
        <v>850</v>
      </c>
      <c r="K351" s="14">
        <v>35700</v>
      </c>
      <c r="L351" s="17">
        <v>8766</v>
      </c>
      <c r="M351" s="14">
        <v>368172</v>
      </c>
      <c r="N351" s="2">
        <v>0.10426648414328085</v>
      </c>
    </row>
    <row r="352" spans="1:14" x14ac:dyDescent="0.4">
      <c r="A352" s="12">
        <v>44022</v>
      </c>
      <c r="B352" s="22">
        <v>931</v>
      </c>
      <c r="C352" s="23">
        <v>39102</v>
      </c>
      <c r="D352" s="14">
        <v>910</v>
      </c>
      <c r="E352" s="14">
        <v>13950300</v>
      </c>
      <c r="F352" s="21">
        <v>20.608000000000001</v>
      </c>
      <c r="G352" s="14">
        <v>865536</v>
      </c>
      <c r="H352" s="16">
        <v>0</v>
      </c>
      <c r="I352" s="14">
        <v>0</v>
      </c>
      <c r="J352" s="13">
        <v>819</v>
      </c>
      <c r="K352" s="14">
        <v>34398</v>
      </c>
      <c r="L352" s="17">
        <v>8648</v>
      </c>
      <c r="M352" s="14">
        <v>363216</v>
      </c>
      <c r="N352" s="2">
        <v>0.10765494912118409</v>
      </c>
    </row>
    <row r="353" spans="1:14" x14ac:dyDescent="0.4">
      <c r="A353" s="12">
        <v>44029</v>
      </c>
      <c r="B353" s="22">
        <v>908</v>
      </c>
      <c r="C353" s="23">
        <v>38136</v>
      </c>
      <c r="D353" s="14">
        <v>913</v>
      </c>
      <c r="E353" s="14">
        <v>13996290</v>
      </c>
      <c r="F353" s="21">
        <v>19.800999999999998</v>
      </c>
      <c r="G353" s="14">
        <v>831641.99999999988</v>
      </c>
      <c r="H353" s="16">
        <v>0</v>
      </c>
      <c r="I353" s="14">
        <v>0</v>
      </c>
      <c r="J353" s="13">
        <v>839</v>
      </c>
      <c r="K353" s="14">
        <v>35238</v>
      </c>
      <c r="L353" s="17">
        <v>8550</v>
      </c>
      <c r="M353" s="14">
        <v>359100</v>
      </c>
      <c r="N353" s="2">
        <v>0.10619883040935672</v>
      </c>
    </row>
    <row r="354" spans="1:14" x14ac:dyDescent="0.4">
      <c r="A354" s="12">
        <v>44036</v>
      </c>
      <c r="B354" s="22">
        <v>958</v>
      </c>
      <c r="C354" s="23">
        <v>40236</v>
      </c>
      <c r="D354" s="14">
        <v>928</v>
      </c>
      <c r="E354" s="14">
        <v>14226240</v>
      </c>
      <c r="F354" s="21">
        <v>20.271999999999998</v>
      </c>
      <c r="G354" s="14">
        <v>851424</v>
      </c>
      <c r="H354" s="16">
        <v>27</v>
      </c>
      <c r="I354" s="14">
        <v>1134</v>
      </c>
      <c r="J354" s="13">
        <v>853</v>
      </c>
      <c r="K354" s="14">
        <v>35826</v>
      </c>
      <c r="L354" s="17">
        <v>8809</v>
      </c>
      <c r="M354" s="14">
        <v>369978</v>
      </c>
      <c r="N354" s="2">
        <v>0.10875241230559655</v>
      </c>
    </row>
    <row r="355" spans="1:14" x14ac:dyDescent="0.4">
      <c r="A355" s="12">
        <v>44043</v>
      </c>
      <c r="B355" s="22">
        <v>931</v>
      </c>
      <c r="C355" s="23">
        <v>39102</v>
      </c>
      <c r="D355" s="14">
        <v>932</v>
      </c>
      <c r="E355" s="14">
        <v>14287560</v>
      </c>
      <c r="F355" s="21">
        <v>20.346</v>
      </c>
      <c r="G355" s="14">
        <v>854532</v>
      </c>
      <c r="H355" s="16">
        <v>11</v>
      </c>
      <c r="I355" s="14">
        <v>462</v>
      </c>
      <c r="J355" s="13">
        <v>844</v>
      </c>
      <c r="K355" s="14">
        <v>35448</v>
      </c>
      <c r="L355" s="17">
        <v>8617</v>
      </c>
      <c r="M355" s="14">
        <v>361914</v>
      </c>
      <c r="N355" s="2">
        <v>0.10804224207961008</v>
      </c>
    </row>
    <row r="356" spans="1:14" x14ac:dyDescent="0.4">
      <c r="A356" s="12">
        <v>44050</v>
      </c>
      <c r="B356" s="22">
        <v>918</v>
      </c>
      <c r="C356" s="23">
        <v>38556</v>
      </c>
      <c r="D356" s="14">
        <v>929</v>
      </c>
      <c r="E356" s="14">
        <v>14241570</v>
      </c>
      <c r="F356" s="21">
        <v>19.75</v>
      </c>
      <c r="G356" s="14">
        <v>829500</v>
      </c>
      <c r="H356" s="16">
        <v>24</v>
      </c>
      <c r="I356" s="14">
        <v>1008</v>
      </c>
      <c r="J356" s="13">
        <v>861</v>
      </c>
      <c r="K356" s="14">
        <v>36162</v>
      </c>
      <c r="L356" s="17">
        <v>8883</v>
      </c>
      <c r="M356" s="14">
        <v>373086</v>
      </c>
      <c r="N356" s="2">
        <v>0.10334346504559271</v>
      </c>
    </row>
    <row r="357" spans="1:14" x14ac:dyDescent="0.4">
      <c r="A357" s="12">
        <v>44057</v>
      </c>
      <c r="B357" s="22">
        <v>926</v>
      </c>
      <c r="C357" s="23">
        <v>38892</v>
      </c>
      <c r="D357" s="14">
        <v>933</v>
      </c>
      <c r="E357" s="14">
        <v>14302890</v>
      </c>
      <c r="F357" s="21">
        <v>20.27</v>
      </c>
      <c r="G357" s="14">
        <v>851340</v>
      </c>
      <c r="H357" s="16">
        <v>0</v>
      </c>
      <c r="I357" s="14">
        <v>0</v>
      </c>
      <c r="J357" s="13">
        <v>860</v>
      </c>
      <c r="K357" s="14">
        <v>36120</v>
      </c>
      <c r="L357" s="17">
        <v>8630</v>
      </c>
      <c r="M357" s="14">
        <v>362460</v>
      </c>
      <c r="N357" s="2">
        <v>0.10730011587485516</v>
      </c>
    </row>
    <row r="358" spans="1:14" x14ac:dyDescent="0.4">
      <c r="A358" s="12">
        <v>44064</v>
      </c>
      <c r="B358" s="22">
        <v>931</v>
      </c>
      <c r="C358" s="23">
        <v>39102</v>
      </c>
      <c r="D358" s="14">
        <v>926</v>
      </c>
      <c r="E358" s="14">
        <v>14195580</v>
      </c>
      <c r="F358" s="21">
        <v>20.408999999999999</v>
      </c>
      <c r="G358" s="14">
        <v>857178</v>
      </c>
      <c r="H358" s="16">
        <v>12</v>
      </c>
      <c r="I358" s="14">
        <v>504</v>
      </c>
      <c r="J358" s="13">
        <v>854</v>
      </c>
      <c r="K358" s="14">
        <v>35868</v>
      </c>
      <c r="L358" s="17">
        <v>9161</v>
      </c>
      <c r="M358" s="14">
        <v>384762</v>
      </c>
      <c r="N358" s="2">
        <v>0.10162645999345049</v>
      </c>
    </row>
    <row r="359" spans="1:14" x14ac:dyDescent="0.4">
      <c r="A359" s="12">
        <v>44071</v>
      </c>
      <c r="B359" s="22">
        <v>922</v>
      </c>
      <c r="C359" s="23">
        <v>38724</v>
      </c>
      <c r="D359" s="14">
        <v>924</v>
      </c>
      <c r="E359" s="14">
        <v>14164920</v>
      </c>
      <c r="F359" s="21">
        <v>20.882000000000001</v>
      </c>
      <c r="G359" s="14">
        <v>877044.00000000012</v>
      </c>
      <c r="H359" s="16">
        <v>36</v>
      </c>
      <c r="I359" s="14">
        <v>1512</v>
      </c>
      <c r="J359" s="13">
        <v>861</v>
      </c>
      <c r="K359" s="14">
        <v>36162</v>
      </c>
      <c r="L359" s="17">
        <v>8786</v>
      </c>
      <c r="M359" s="14">
        <v>369012</v>
      </c>
      <c r="N359" s="2">
        <v>0.1049396767584794</v>
      </c>
    </row>
    <row r="360" spans="1:14" x14ac:dyDescent="0.4">
      <c r="A360" s="12">
        <v>44078</v>
      </c>
      <c r="B360" s="22">
        <v>941</v>
      </c>
      <c r="C360" s="23">
        <v>39522</v>
      </c>
      <c r="D360" s="14">
        <v>930</v>
      </c>
      <c r="E360" s="14">
        <v>14256900</v>
      </c>
      <c r="F360" s="21">
        <v>19.992999999999999</v>
      </c>
      <c r="G360" s="14">
        <v>839705.99999999988</v>
      </c>
      <c r="H360" s="16">
        <v>0</v>
      </c>
      <c r="I360" s="14">
        <v>0</v>
      </c>
      <c r="J360" s="13">
        <v>830</v>
      </c>
      <c r="K360" s="14">
        <v>34860</v>
      </c>
      <c r="L360" s="17">
        <v>8390</v>
      </c>
      <c r="M360" s="14">
        <v>352380</v>
      </c>
      <c r="N360" s="2">
        <v>0.11215733015494636</v>
      </c>
    </row>
    <row r="361" spans="1:14" x14ac:dyDescent="0.4">
      <c r="A361" s="12">
        <v>44085</v>
      </c>
      <c r="B361" s="22">
        <v>926</v>
      </c>
      <c r="C361" s="23">
        <v>38892</v>
      </c>
      <c r="D361" s="14">
        <v>930</v>
      </c>
      <c r="E361" s="14">
        <v>14256900</v>
      </c>
      <c r="F361" s="21">
        <v>19.797999999999998</v>
      </c>
      <c r="G361" s="14">
        <v>831516</v>
      </c>
      <c r="H361" s="16">
        <v>36</v>
      </c>
      <c r="I361" s="14">
        <v>1512</v>
      </c>
      <c r="J361" s="13">
        <v>845</v>
      </c>
      <c r="K361" s="14">
        <v>35490</v>
      </c>
      <c r="L361" s="17">
        <v>8478</v>
      </c>
      <c r="M361" s="14">
        <v>356076</v>
      </c>
      <c r="N361" s="2">
        <v>0.10922387355508374</v>
      </c>
    </row>
    <row r="362" spans="1:14" x14ac:dyDescent="0.4">
      <c r="A362" s="12">
        <v>44092</v>
      </c>
      <c r="B362" s="22">
        <v>906</v>
      </c>
      <c r="C362" s="23">
        <v>38052</v>
      </c>
      <c r="D362" s="14">
        <v>924</v>
      </c>
      <c r="E362" s="14">
        <v>14164920</v>
      </c>
      <c r="F362" s="21">
        <v>19.997</v>
      </c>
      <c r="G362" s="14">
        <v>839874</v>
      </c>
      <c r="H362" s="16">
        <v>11</v>
      </c>
      <c r="I362" s="14">
        <v>462</v>
      </c>
      <c r="J362" s="13">
        <v>839</v>
      </c>
      <c r="K362" s="14">
        <v>35238</v>
      </c>
      <c r="L362" s="17">
        <v>8515</v>
      </c>
      <c r="M362" s="14">
        <v>357630</v>
      </c>
      <c r="N362" s="2">
        <v>0.10640046975924838</v>
      </c>
    </row>
    <row r="363" spans="1:14" x14ac:dyDescent="0.4">
      <c r="A363" s="12">
        <v>44099</v>
      </c>
      <c r="B363" s="22">
        <v>881</v>
      </c>
      <c r="C363" s="23">
        <v>37002</v>
      </c>
      <c r="D363" s="14">
        <v>913</v>
      </c>
      <c r="E363" s="14">
        <v>13996290</v>
      </c>
      <c r="F363" s="21">
        <v>19.690999999999999</v>
      </c>
      <c r="G363" s="14">
        <v>827021.99999999988</v>
      </c>
      <c r="H363" s="16">
        <v>16</v>
      </c>
      <c r="I363" s="14">
        <v>672</v>
      </c>
      <c r="J363" s="13">
        <v>840</v>
      </c>
      <c r="K363" s="14">
        <v>35280</v>
      </c>
      <c r="L363" s="17">
        <v>8529</v>
      </c>
      <c r="M363" s="14">
        <v>358218</v>
      </c>
      <c r="N363" s="2">
        <v>0.1032946418102943</v>
      </c>
    </row>
    <row r="364" spans="1:14" x14ac:dyDescent="0.4">
      <c r="A364" s="12">
        <v>44106</v>
      </c>
      <c r="B364" s="22">
        <v>923</v>
      </c>
      <c r="C364" s="23">
        <v>38766</v>
      </c>
      <c r="D364" s="14">
        <v>909</v>
      </c>
      <c r="E364" s="14">
        <v>13934970</v>
      </c>
      <c r="F364" s="21">
        <v>19.672000000000001</v>
      </c>
      <c r="G364" s="14">
        <v>826224</v>
      </c>
      <c r="H364" s="16">
        <v>0</v>
      </c>
      <c r="I364" s="14">
        <v>0</v>
      </c>
      <c r="J364" s="13">
        <v>823</v>
      </c>
      <c r="K364" s="14">
        <v>34566</v>
      </c>
      <c r="L364" s="17">
        <v>8896</v>
      </c>
      <c r="M364" s="14">
        <v>373632</v>
      </c>
      <c r="N364" s="2">
        <v>0.10375449640287769</v>
      </c>
    </row>
    <row r="365" spans="1:14" x14ac:dyDescent="0.4">
      <c r="A365" s="12">
        <v>44113</v>
      </c>
      <c r="B365" s="22">
        <v>937</v>
      </c>
      <c r="C365" s="23">
        <v>39354</v>
      </c>
      <c r="D365" s="14">
        <v>912</v>
      </c>
      <c r="E365" s="14">
        <v>13980960</v>
      </c>
      <c r="F365" s="21">
        <v>20.007999999999999</v>
      </c>
      <c r="G365" s="14">
        <v>840336</v>
      </c>
      <c r="H365" s="16">
        <v>25</v>
      </c>
      <c r="I365" s="14">
        <v>1050</v>
      </c>
      <c r="J365" s="13">
        <v>864</v>
      </c>
      <c r="K365" s="14">
        <v>36288</v>
      </c>
      <c r="L365" s="17">
        <v>8576</v>
      </c>
      <c r="M365" s="14">
        <v>360192</v>
      </c>
      <c r="N365" s="2">
        <v>0.10925839552238806</v>
      </c>
    </row>
    <row r="366" spans="1:14" x14ac:dyDescent="0.4">
      <c r="A366" s="12">
        <v>44120</v>
      </c>
      <c r="B366" s="22">
        <v>913</v>
      </c>
      <c r="C366" s="23">
        <v>38346</v>
      </c>
      <c r="D366" s="14">
        <v>913</v>
      </c>
      <c r="E366" s="14">
        <v>13996290</v>
      </c>
      <c r="F366" s="21">
        <v>19.721</v>
      </c>
      <c r="G366" s="14">
        <v>828282</v>
      </c>
      <c r="H366" s="16">
        <v>0</v>
      </c>
      <c r="I366" s="14">
        <v>0</v>
      </c>
      <c r="J366" s="13">
        <v>838</v>
      </c>
      <c r="K366" s="14">
        <v>35196</v>
      </c>
      <c r="L366" s="17">
        <v>8289</v>
      </c>
      <c r="M366" s="14">
        <v>348138</v>
      </c>
      <c r="N366" s="2">
        <v>0.110145976595488</v>
      </c>
    </row>
    <row r="367" spans="1:14" x14ac:dyDescent="0.4">
      <c r="A367" s="12">
        <v>44127</v>
      </c>
      <c r="B367" s="22">
        <v>941</v>
      </c>
      <c r="C367" s="23">
        <v>39522</v>
      </c>
      <c r="D367" s="14">
        <v>929</v>
      </c>
      <c r="E367" s="14">
        <v>14241570</v>
      </c>
      <c r="F367" s="21">
        <v>19.600999999999999</v>
      </c>
      <c r="G367" s="14">
        <v>823242</v>
      </c>
      <c r="H367" s="16">
        <v>6</v>
      </c>
      <c r="I367" s="14">
        <v>252</v>
      </c>
      <c r="J367" s="13">
        <v>853</v>
      </c>
      <c r="K367" s="14">
        <v>35826</v>
      </c>
      <c r="L367" s="17">
        <v>8545</v>
      </c>
      <c r="M367" s="14">
        <v>358890</v>
      </c>
      <c r="N367" s="2">
        <v>0.11012287887653599</v>
      </c>
    </row>
    <row r="368" spans="1:14" x14ac:dyDescent="0.4">
      <c r="A368" s="12">
        <v>44134</v>
      </c>
      <c r="B368" s="22">
        <v>961</v>
      </c>
      <c r="C368" s="23">
        <v>40362</v>
      </c>
      <c r="D368" s="14">
        <v>938</v>
      </c>
      <c r="E368" s="14">
        <v>14379540</v>
      </c>
      <c r="F368" s="21">
        <v>19.675000000000001</v>
      </c>
      <c r="G368" s="14">
        <v>826350</v>
      </c>
      <c r="H368" s="16">
        <v>29</v>
      </c>
      <c r="I368" s="14">
        <v>1218</v>
      </c>
      <c r="J368" s="13">
        <v>836</v>
      </c>
      <c r="K368" s="14">
        <v>35112</v>
      </c>
      <c r="L368" s="17">
        <v>8336</v>
      </c>
      <c r="M368" s="14">
        <v>350112</v>
      </c>
      <c r="N368" s="2">
        <v>0.1152831094049904</v>
      </c>
    </row>
    <row r="369" spans="1:14" x14ac:dyDescent="0.4">
      <c r="A369" s="12">
        <v>44141</v>
      </c>
      <c r="B369" s="22">
        <v>977</v>
      </c>
      <c r="C369" s="23">
        <v>41034</v>
      </c>
      <c r="D369" s="14">
        <v>948</v>
      </c>
      <c r="E369" s="14">
        <v>14532840</v>
      </c>
      <c r="F369" s="21">
        <v>20.158999999999999</v>
      </c>
      <c r="G369" s="14">
        <v>846678</v>
      </c>
      <c r="H369" s="16">
        <v>68</v>
      </c>
      <c r="I369" s="14">
        <v>2856</v>
      </c>
      <c r="J369" s="13">
        <v>834</v>
      </c>
      <c r="K369" s="14">
        <v>35028</v>
      </c>
      <c r="L369" s="17">
        <v>8762</v>
      </c>
      <c r="M369" s="14">
        <v>368004</v>
      </c>
      <c r="N369" s="2">
        <v>0.11150422278018718</v>
      </c>
    </row>
    <row r="370" spans="1:14" x14ac:dyDescent="0.4">
      <c r="A370" s="12">
        <v>44148</v>
      </c>
      <c r="B370" s="22">
        <v>962</v>
      </c>
      <c r="C370" s="23">
        <v>40404</v>
      </c>
      <c r="D370" s="14">
        <v>960</v>
      </c>
      <c r="E370" s="14">
        <v>14716800</v>
      </c>
      <c r="F370" s="21">
        <v>20.202999999999999</v>
      </c>
      <c r="G370" s="14">
        <v>848526</v>
      </c>
      <c r="H370" s="16">
        <v>0</v>
      </c>
      <c r="I370" s="14">
        <v>0</v>
      </c>
      <c r="J370" s="13">
        <v>813</v>
      </c>
      <c r="K370" s="14">
        <v>34146</v>
      </c>
      <c r="L370" s="17">
        <v>8258</v>
      </c>
      <c r="M370" s="14">
        <v>346836</v>
      </c>
      <c r="N370" s="2">
        <v>0.11649309760232501</v>
      </c>
    </row>
    <row r="371" spans="1:14" x14ac:dyDescent="0.4">
      <c r="A371" s="12">
        <v>44155</v>
      </c>
      <c r="B371" s="22">
        <v>990</v>
      </c>
      <c r="C371" s="23">
        <v>41580</v>
      </c>
      <c r="D371" s="14">
        <v>972</v>
      </c>
      <c r="E371" s="14">
        <v>14900760</v>
      </c>
      <c r="F371" s="21">
        <v>20.866</v>
      </c>
      <c r="G371" s="14">
        <v>876372</v>
      </c>
      <c r="H371" s="16">
        <v>0</v>
      </c>
      <c r="I371" s="14">
        <v>0</v>
      </c>
      <c r="J371" s="13">
        <v>813</v>
      </c>
      <c r="K371" s="14">
        <v>34146</v>
      </c>
      <c r="L371" s="17">
        <v>8129</v>
      </c>
      <c r="M371" s="14">
        <v>341418</v>
      </c>
      <c r="N371" s="2">
        <v>0.12178619756427606</v>
      </c>
    </row>
    <row r="372" spans="1:14" x14ac:dyDescent="0.4">
      <c r="A372" s="12">
        <v>44162</v>
      </c>
      <c r="B372" s="22">
        <v>974</v>
      </c>
      <c r="C372" s="23">
        <v>40908</v>
      </c>
      <c r="D372" s="14">
        <v>976</v>
      </c>
      <c r="E372" s="14">
        <v>14962080</v>
      </c>
      <c r="F372" s="21">
        <v>21.24</v>
      </c>
      <c r="G372" s="14">
        <v>892079.99999999988</v>
      </c>
      <c r="H372" s="16">
        <v>9</v>
      </c>
      <c r="I372" s="14">
        <v>378</v>
      </c>
      <c r="J372" s="13">
        <v>792</v>
      </c>
      <c r="K372" s="14">
        <v>33264</v>
      </c>
      <c r="L372" s="17">
        <v>7973</v>
      </c>
      <c r="M372" s="14">
        <v>334866</v>
      </c>
      <c r="N372" s="2">
        <v>0.12216229775492286</v>
      </c>
    </row>
    <row r="373" spans="1:14" x14ac:dyDescent="0.4">
      <c r="A373" s="12">
        <v>44169</v>
      </c>
      <c r="B373" s="22">
        <v>991</v>
      </c>
      <c r="C373" s="23">
        <v>41622</v>
      </c>
      <c r="D373" s="14">
        <v>979</v>
      </c>
      <c r="E373" s="14">
        <v>15008070</v>
      </c>
      <c r="F373" s="21">
        <v>22.082999999999998</v>
      </c>
      <c r="G373" s="14">
        <v>927485.99999999988</v>
      </c>
      <c r="H373" s="16">
        <v>21</v>
      </c>
      <c r="I373" s="14">
        <v>882</v>
      </c>
      <c r="J373" s="13">
        <v>755</v>
      </c>
      <c r="K373" s="14">
        <v>31710</v>
      </c>
      <c r="L373" s="17">
        <v>7600</v>
      </c>
      <c r="M373" s="14">
        <v>319200</v>
      </c>
      <c r="N373" s="2">
        <v>0.13039473684210526</v>
      </c>
    </row>
    <row r="374" spans="1:14" x14ac:dyDescent="0.4">
      <c r="A374" s="12">
        <v>44176</v>
      </c>
      <c r="B374" s="22">
        <v>957</v>
      </c>
      <c r="C374" s="23">
        <v>40194</v>
      </c>
      <c r="D374" s="14">
        <v>978</v>
      </c>
      <c r="E374" s="14">
        <v>14992740</v>
      </c>
      <c r="F374" s="21">
        <v>22.95</v>
      </c>
      <c r="G374" s="14">
        <v>963900</v>
      </c>
      <c r="H374" s="16">
        <v>15</v>
      </c>
      <c r="I374" s="14">
        <v>630</v>
      </c>
      <c r="J374" s="13">
        <v>802</v>
      </c>
      <c r="K374" s="14">
        <v>33684</v>
      </c>
      <c r="L374" s="17">
        <v>7975</v>
      </c>
      <c r="M374" s="14">
        <v>334950</v>
      </c>
      <c r="N374" s="2">
        <v>0.12</v>
      </c>
    </row>
    <row r="375" spans="1:14" x14ac:dyDescent="0.4">
      <c r="A375" s="12">
        <v>44183</v>
      </c>
      <c r="B375" s="22">
        <v>976</v>
      </c>
      <c r="C375" s="23">
        <v>40992</v>
      </c>
      <c r="D375" s="14">
        <v>974</v>
      </c>
      <c r="E375" s="14">
        <v>14931420</v>
      </c>
      <c r="F375" s="21">
        <v>23.169</v>
      </c>
      <c r="G375" s="14">
        <v>973098.00000000012</v>
      </c>
      <c r="H375" s="16">
        <v>0</v>
      </c>
      <c r="I375" s="14">
        <v>0</v>
      </c>
      <c r="J375" s="13">
        <v>802</v>
      </c>
      <c r="K375" s="14">
        <v>33684</v>
      </c>
      <c r="L375" s="17">
        <v>8022</v>
      </c>
      <c r="M375" s="14">
        <v>336924</v>
      </c>
      <c r="N375" s="2">
        <v>0.12166542009473946</v>
      </c>
    </row>
    <row r="376" spans="1:14" x14ac:dyDescent="0.4">
      <c r="A376" s="12">
        <v>44190</v>
      </c>
      <c r="B376" s="22">
        <v>934</v>
      </c>
      <c r="C376" s="23">
        <v>39228</v>
      </c>
      <c r="D376" s="14">
        <v>964</v>
      </c>
      <c r="E376" s="14">
        <v>14778120</v>
      </c>
      <c r="F376" s="21">
        <v>23.504000000000001</v>
      </c>
      <c r="G376" s="14">
        <v>987168</v>
      </c>
      <c r="H376" s="16">
        <v>0</v>
      </c>
      <c r="I376" s="14">
        <v>0</v>
      </c>
      <c r="J376" s="13">
        <v>818</v>
      </c>
      <c r="K376" s="14">
        <v>34356</v>
      </c>
      <c r="L376" s="17">
        <v>8128</v>
      </c>
      <c r="M376" s="14">
        <v>341376</v>
      </c>
      <c r="N376" s="2">
        <v>0.11491141732283465</v>
      </c>
    </row>
    <row r="377" spans="1:14" x14ac:dyDescent="0.4">
      <c r="A377" s="12">
        <v>44197</v>
      </c>
      <c r="B377" s="22">
        <v>935</v>
      </c>
      <c r="C377" s="23">
        <v>39270</v>
      </c>
      <c r="D377" s="14">
        <v>950</v>
      </c>
      <c r="E377" s="14">
        <v>14563500</v>
      </c>
      <c r="F377" s="21">
        <v>23.283999999999999</v>
      </c>
      <c r="G377" s="14">
        <v>977928</v>
      </c>
      <c r="H377" s="16">
        <v>0</v>
      </c>
      <c r="I377" s="14">
        <v>0</v>
      </c>
      <c r="J377" s="13">
        <v>719</v>
      </c>
      <c r="K377" s="14">
        <v>30198</v>
      </c>
      <c r="L377" s="17">
        <v>7441</v>
      </c>
      <c r="M377" s="14">
        <v>312522</v>
      </c>
      <c r="N377" s="2">
        <v>0.12565515387716705</v>
      </c>
    </row>
    <row r="378" spans="1:14" x14ac:dyDescent="0.4">
      <c r="A378" s="12">
        <v>44204</v>
      </c>
      <c r="B378" s="22">
        <v>941</v>
      </c>
      <c r="C378" s="23">
        <v>39522</v>
      </c>
      <c r="D378" s="14">
        <v>946</v>
      </c>
      <c r="E378" s="14">
        <v>14502180</v>
      </c>
      <c r="F378" s="21">
        <v>23.692</v>
      </c>
      <c r="G378" s="14">
        <v>995064</v>
      </c>
      <c r="H378" s="16">
        <v>0</v>
      </c>
      <c r="I378" s="14">
        <v>0</v>
      </c>
      <c r="J378" s="13">
        <v>748</v>
      </c>
      <c r="K378" s="14">
        <v>31416</v>
      </c>
      <c r="L378" s="17">
        <v>7532</v>
      </c>
      <c r="M378" s="14">
        <v>316344</v>
      </c>
      <c r="N378" s="2">
        <v>0.1249336165693043</v>
      </c>
    </row>
    <row r="379" spans="1:14" x14ac:dyDescent="0.4">
      <c r="A379" s="12">
        <v>44211</v>
      </c>
      <c r="B379" s="22">
        <v>945</v>
      </c>
      <c r="C379" s="23">
        <v>39690</v>
      </c>
      <c r="D379" s="14">
        <v>938</v>
      </c>
      <c r="E379" s="14">
        <v>14379540</v>
      </c>
      <c r="F379" s="21">
        <v>23.628</v>
      </c>
      <c r="G379" s="14">
        <v>992376</v>
      </c>
      <c r="H379" s="16">
        <v>0</v>
      </c>
      <c r="I379" s="14">
        <v>0</v>
      </c>
      <c r="J379" s="13">
        <v>778</v>
      </c>
      <c r="K379" s="14">
        <v>32676</v>
      </c>
      <c r="L379" s="17">
        <v>8112</v>
      </c>
      <c r="M379" s="14">
        <v>340704</v>
      </c>
      <c r="N379" s="2">
        <v>0.11649408284023668</v>
      </c>
    </row>
    <row r="380" spans="1:14" x14ac:dyDescent="0.4">
      <c r="A380" s="12">
        <v>44218</v>
      </c>
      <c r="B380" s="22">
        <v>933</v>
      </c>
      <c r="C380" s="23">
        <v>39186</v>
      </c>
      <c r="D380" s="14">
        <v>938</v>
      </c>
      <c r="E380" s="14">
        <v>14379540</v>
      </c>
      <c r="F380" s="21">
        <v>23.602</v>
      </c>
      <c r="G380" s="14">
        <v>991284</v>
      </c>
      <c r="H380" s="16">
        <v>0</v>
      </c>
      <c r="I380" s="14">
        <v>0</v>
      </c>
      <c r="J380" s="13">
        <v>785</v>
      </c>
      <c r="K380" s="14">
        <v>32970</v>
      </c>
      <c r="L380" s="17">
        <v>7833</v>
      </c>
      <c r="M380" s="14">
        <v>328986</v>
      </c>
      <c r="N380" s="2">
        <v>0.11911145155112983</v>
      </c>
    </row>
    <row r="381" spans="1:14" x14ac:dyDescent="0.4">
      <c r="A381" s="12">
        <v>44225</v>
      </c>
      <c r="B381" s="22">
        <v>936</v>
      </c>
      <c r="C381" s="23">
        <v>39312</v>
      </c>
      <c r="D381" s="14">
        <v>938</v>
      </c>
      <c r="E381" s="14">
        <v>14379540</v>
      </c>
      <c r="F381" s="21">
        <v>24.315999999999999</v>
      </c>
      <c r="G381" s="14">
        <v>1021271.9999999999</v>
      </c>
      <c r="H381" s="16">
        <v>0</v>
      </c>
      <c r="I381" s="14">
        <v>0</v>
      </c>
      <c r="J381" s="13">
        <v>778</v>
      </c>
      <c r="K381" s="14">
        <v>32676</v>
      </c>
      <c r="L381" s="17">
        <v>7770</v>
      </c>
      <c r="M381" s="14">
        <v>326340</v>
      </c>
      <c r="N381" s="2">
        <v>0.12046332046332046</v>
      </c>
    </row>
    <row r="382" spans="1:14" x14ac:dyDescent="0.4">
      <c r="A382" s="12">
        <v>44232</v>
      </c>
      <c r="B382" s="22">
        <v>937</v>
      </c>
      <c r="C382" s="23">
        <v>39354</v>
      </c>
      <c r="D382" s="14">
        <v>938</v>
      </c>
      <c r="E382" s="14">
        <v>14379540</v>
      </c>
      <c r="F382" s="21">
        <v>23.795999999999999</v>
      </c>
      <c r="G382" s="14">
        <v>999432</v>
      </c>
      <c r="H382" s="16">
        <v>0</v>
      </c>
      <c r="I382" s="14">
        <v>0</v>
      </c>
      <c r="J382" s="13">
        <v>785</v>
      </c>
      <c r="K382" s="14">
        <v>32970</v>
      </c>
      <c r="L382" s="17">
        <v>7857</v>
      </c>
      <c r="M382" s="14">
        <v>329994</v>
      </c>
      <c r="N382" s="2">
        <v>0.11925671375843197</v>
      </c>
    </row>
    <row r="383" spans="1:14" x14ac:dyDescent="0.4">
      <c r="A383" s="12">
        <v>44239</v>
      </c>
      <c r="B383" s="22">
        <v>911</v>
      </c>
      <c r="C383" s="23">
        <v>38262</v>
      </c>
      <c r="D383" s="14">
        <v>929</v>
      </c>
      <c r="E383" s="14">
        <v>14241570</v>
      </c>
      <c r="F383" s="21">
        <v>24.297000000000001</v>
      </c>
      <c r="G383" s="14">
        <v>1020474</v>
      </c>
      <c r="H383" s="16">
        <v>0</v>
      </c>
      <c r="I383" s="14">
        <v>0</v>
      </c>
      <c r="J383" s="13">
        <v>789</v>
      </c>
      <c r="K383" s="14">
        <v>33138</v>
      </c>
      <c r="L383" s="17">
        <v>8407</v>
      </c>
      <c r="M383" s="14">
        <v>353094</v>
      </c>
      <c r="N383" s="2">
        <v>0.10836207921969787</v>
      </c>
    </row>
    <row r="384" spans="1:14" x14ac:dyDescent="0.4">
      <c r="A384" s="12">
        <v>44246</v>
      </c>
      <c r="B384" s="22">
        <v>658</v>
      </c>
      <c r="C384" s="23">
        <v>27636</v>
      </c>
      <c r="D384" s="14">
        <v>860</v>
      </c>
      <c r="E384" s="14">
        <v>13183800</v>
      </c>
      <c r="F384" s="21">
        <v>22.785</v>
      </c>
      <c r="G384" s="14">
        <v>956970</v>
      </c>
      <c r="H384" s="16">
        <v>0</v>
      </c>
      <c r="I384" s="14">
        <v>0</v>
      </c>
      <c r="J384" s="13">
        <v>725</v>
      </c>
      <c r="K384" s="14">
        <v>30450</v>
      </c>
      <c r="L384" s="17">
        <v>7207</v>
      </c>
      <c r="M384" s="14">
        <v>302694</v>
      </c>
      <c r="N384" s="2">
        <v>9.1300124878590266E-2</v>
      </c>
    </row>
    <row r="385" spans="1:14" x14ac:dyDescent="0.4">
      <c r="A385" s="12">
        <v>44253</v>
      </c>
      <c r="B385" s="22">
        <v>849</v>
      </c>
      <c r="C385" s="23">
        <v>35658</v>
      </c>
      <c r="D385" s="14">
        <v>838</v>
      </c>
      <c r="E385" s="14">
        <v>12846540</v>
      </c>
      <c r="F385" s="21">
        <v>22.425000000000001</v>
      </c>
      <c r="G385" s="14">
        <v>941850</v>
      </c>
      <c r="H385" s="16">
        <v>0</v>
      </c>
      <c r="I385" s="14">
        <v>0</v>
      </c>
      <c r="J385" s="13">
        <v>814</v>
      </c>
      <c r="K385" s="14">
        <v>34188</v>
      </c>
      <c r="L385" s="17">
        <v>8148</v>
      </c>
      <c r="M385" s="14">
        <v>342216</v>
      </c>
      <c r="N385" s="2">
        <v>0.10419734904270987</v>
      </c>
    </row>
    <row r="386" spans="1:14" x14ac:dyDescent="0.4">
      <c r="A386" s="12">
        <v>44260</v>
      </c>
      <c r="B386" s="22">
        <v>938</v>
      </c>
      <c r="C386" s="23">
        <v>39396</v>
      </c>
      <c r="D386" s="14">
        <v>839</v>
      </c>
      <c r="E386" s="14">
        <v>12861870</v>
      </c>
      <c r="F386" s="21">
        <v>22.07</v>
      </c>
      <c r="G386" s="14">
        <v>926940</v>
      </c>
      <c r="H386" s="16">
        <v>0</v>
      </c>
      <c r="I386" s="14">
        <v>0</v>
      </c>
      <c r="J386" s="13">
        <v>818</v>
      </c>
      <c r="K386" s="14">
        <v>34356</v>
      </c>
      <c r="L386" s="17">
        <v>8726</v>
      </c>
      <c r="M386" s="14">
        <v>366492</v>
      </c>
      <c r="N386" s="2">
        <v>0.1074948429979372</v>
      </c>
    </row>
    <row r="387" spans="1:14" x14ac:dyDescent="0.4">
      <c r="A387" s="12">
        <v>44267</v>
      </c>
      <c r="B387" s="22">
        <v>971</v>
      </c>
      <c r="C387" s="23">
        <v>40782</v>
      </c>
      <c r="D387" s="14">
        <v>854</v>
      </c>
      <c r="E387" s="14">
        <v>13091820</v>
      </c>
      <c r="F387" s="21">
        <v>21.34</v>
      </c>
      <c r="G387" s="14">
        <v>896280</v>
      </c>
      <c r="H387" s="16">
        <v>0</v>
      </c>
      <c r="I387" s="14">
        <v>0</v>
      </c>
      <c r="J387" s="13">
        <v>836</v>
      </c>
      <c r="K387" s="14">
        <v>35112</v>
      </c>
      <c r="L387" s="17">
        <v>8442</v>
      </c>
      <c r="M387" s="14">
        <v>354564</v>
      </c>
      <c r="N387" s="2">
        <v>0.11502013740819711</v>
      </c>
    </row>
    <row r="388" spans="1:14" x14ac:dyDescent="0.4">
      <c r="A388" s="12">
        <v>44274</v>
      </c>
      <c r="B388" s="22">
        <v>922</v>
      </c>
      <c r="C388" s="23">
        <v>38724</v>
      </c>
      <c r="D388" s="14">
        <v>920</v>
      </c>
      <c r="E388" s="14">
        <v>14103600</v>
      </c>
      <c r="F388" s="21">
        <v>21.809000000000001</v>
      </c>
      <c r="G388" s="14">
        <v>915978.00000000012</v>
      </c>
      <c r="H388" s="16">
        <v>0</v>
      </c>
      <c r="I388" s="14">
        <v>0</v>
      </c>
      <c r="J388" s="13">
        <v>839</v>
      </c>
      <c r="K388" s="14">
        <v>35238</v>
      </c>
      <c r="L388" s="17">
        <v>8616</v>
      </c>
      <c r="M388" s="14">
        <v>361872</v>
      </c>
      <c r="N388" s="2">
        <v>0.10701021355617456</v>
      </c>
    </row>
    <row r="389" spans="1:14" x14ac:dyDescent="0.4">
      <c r="A389" s="12">
        <v>44281</v>
      </c>
      <c r="B389" s="22">
        <v>965</v>
      </c>
      <c r="C389" s="23">
        <v>40530</v>
      </c>
      <c r="D389" s="14">
        <v>949</v>
      </c>
      <c r="E389" s="14">
        <v>14548170</v>
      </c>
      <c r="F389" s="21">
        <v>21.114000000000001</v>
      </c>
      <c r="G389" s="14">
        <v>886788</v>
      </c>
      <c r="H389" s="16">
        <v>0</v>
      </c>
      <c r="I389" s="14">
        <v>0</v>
      </c>
      <c r="J389" s="13">
        <v>882</v>
      </c>
      <c r="K389" s="14">
        <v>37044</v>
      </c>
      <c r="L389" s="17">
        <v>8891</v>
      </c>
      <c r="M389" s="14">
        <v>373422</v>
      </c>
      <c r="N389" s="2">
        <v>0.10853672252839951</v>
      </c>
    </row>
    <row r="390" spans="1:14" x14ac:dyDescent="0.4">
      <c r="A390" s="12">
        <v>44288</v>
      </c>
      <c r="B390" s="22">
        <v>975</v>
      </c>
      <c r="C390" s="23">
        <v>40950</v>
      </c>
      <c r="D390" s="14">
        <v>958</v>
      </c>
      <c r="E390" s="14">
        <v>14686140</v>
      </c>
      <c r="F390" s="21">
        <v>20.641999999999999</v>
      </c>
      <c r="G390" s="14">
        <v>866964</v>
      </c>
      <c r="H390" s="16">
        <v>0</v>
      </c>
      <c r="I390" s="14">
        <v>0</v>
      </c>
      <c r="J390" s="13">
        <v>878</v>
      </c>
      <c r="K390" s="14">
        <v>36876</v>
      </c>
      <c r="L390" s="17">
        <v>8781</v>
      </c>
      <c r="M390" s="14">
        <v>368802</v>
      </c>
      <c r="N390" s="2">
        <v>0.11103518961393918</v>
      </c>
    </row>
    <row r="391" spans="1:14" x14ac:dyDescent="0.4">
      <c r="A391" s="12">
        <v>44295</v>
      </c>
      <c r="B391" s="22">
        <v>941</v>
      </c>
      <c r="C391" s="23">
        <v>39522</v>
      </c>
      <c r="D391" s="14">
        <v>951</v>
      </c>
      <c r="E391" s="14">
        <v>14578830</v>
      </c>
      <c r="F391" s="21">
        <v>20.5</v>
      </c>
      <c r="G391" s="14">
        <v>861000</v>
      </c>
      <c r="H391" s="16">
        <v>0</v>
      </c>
      <c r="I391" s="14">
        <v>0</v>
      </c>
      <c r="J391" s="13">
        <v>890</v>
      </c>
      <c r="K391" s="14">
        <v>37380</v>
      </c>
      <c r="L391" s="17">
        <v>8944</v>
      </c>
      <c r="M391" s="14">
        <v>375648</v>
      </c>
      <c r="N391" s="2">
        <v>0.10521019677996422</v>
      </c>
    </row>
    <row r="392" spans="1:14" x14ac:dyDescent="0.4">
      <c r="A392" s="12">
        <v>44302</v>
      </c>
      <c r="B392" s="22">
        <v>941</v>
      </c>
      <c r="C392" s="23">
        <v>39522</v>
      </c>
      <c r="D392" s="14">
        <v>956</v>
      </c>
      <c r="E392" s="14">
        <v>14655480</v>
      </c>
      <c r="F392" s="21">
        <v>20.446999999999999</v>
      </c>
      <c r="G392" s="14">
        <v>858774</v>
      </c>
      <c r="H392" s="16">
        <v>0</v>
      </c>
      <c r="I392" s="14">
        <v>0</v>
      </c>
      <c r="J392" s="13">
        <v>890</v>
      </c>
      <c r="K392" s="14">
        <v>37380</v>
      </c>
      <c r="L392" s="17">
        <v>9104</v>
      </c>
      <c r="M392" s="14">
        <v>382368</v>
      </c>
      <c r="N392" s="2">
        <v>0.10336115992970123</v>
      </c>
    </row>
    <row r="393" spans="1:14" x14ac:dyDescent="0.4">
      <c r="A393" s="12">
        <v>44309</v>
      </c>
      <c r="B393" s="22">
        <v>945</v>
      </c>
      <c r="C393" s="23">
        <v>39690</v>
      </c>
      <c r="D393" s="14">
        <v>951</v>
      </c>
      <c r="E393" s="14">
        <v>14578830</v>
      </c>
      <c r="F393" s="21">
        <v>19.736000000000001</v>
      </c>
      <c r="G393" s="14">
        <v>828912</v>
      </c>
      <c r="H393" s="16">
        <v>0</v>
      </c>
      <c r="I393" s="14">
        <v>0</v>
      </c>
      <c r="J393" s="13">
        <v>880</v>
      </c>
      <c r="K393" s="14">
        <v>36960</v>
      </c>
      <c r="L393" s="17">
        <v>8877</v>
      </c>
      <c r="M393" s="14">
        <v>372834</v>
      </c>
      <c r="N393" s="2">
        <v>0.10645488340655627</v>
      </c>
    </row>
    <row r="394" spans="1:14" x14ac:dyDescent="0.4">
      <c r="A394" s="12">
        <v>44316</v>
      </c>
      <c r="B394" s="22">
        <v>952</v>
      </c>
      <c r="C394" s="23">
        <v>39984</v>
      </c>
      <c r="D394" s="14">
        <v>945</v>
      </c>
      <c r="E394" s="14">
        <v>14486850</v>
      </c>
      <c r="F394" s="21">
        <v>20.440000000000001</v>
      </c>
      <c r="G394" s="14">
        <v>858480</v>
      </c>
      <c r="H394" s="16">
        <v>0</v>
      </c>
      <c r="I394" s="14">
        <v>0</v>
      </c>
      <c r="J394" s="13">
        <v>887</v>
      </c>
      <c r="K394" s="14">
        <v>37254</v>
      </c>
      <c r="L394" s="17">
        <v>8864</v>
      </c>
      <c r="M394" s="14">
        <v>372288</v>
      </c>
      <c r="N394" s="2">
        <v>0.10740072202166065</v>
      </c>
    </row>
    <row r="395" spans="1:14" x14ac:dyDescent="0.4">
      <c r="A395" s="12">
        <v>44323</v>
      </c>
      <c r="B395" s="22">
        <v>979</v>
      </c>
      <c r="C395" s="23">
        <v>41118</v>
      </c>
      <c r="D395" s="14">
        <v>954</v>
      </c>
      <c r="E395" s="14">
        <v>14624820</v>
      </c>
      <c r="F395" s="21">
        <v>19.393000000000001</v>
      </c>
      <c r="G395" s="14">
        <v>814506.00000000012</v>
      </c>
      <c r="H395" s="16">
        <v>0</v>
      </c>
      <c r="I395" s="14">
        <v>0</v>
      </c>
      <c r="J395" s="13">
        <v>888</v>
      </c>
      <c r="K395" s="14">
        <v>37296</v>
      </c>
      <c r="L395" s="17">
        <v>8800</v>
      </c>
      <c r="M395" s="14">
        <v>369600</v>
      </c>
      <c r="N395" s="2">
        <v>0.11125</v>
      </c>
    </row>
    <row r="396" spans="1:14" x14ac:dyDescent="0.4">
      <c r="A396" s="12">
        <v>44330</v>
      </c>
      <c r="B396" s="22">
        <v>1032</v>
      </c>
      <c r="C396" s="23">
        <v>43344</v>
      </c>
      <c r="D396" s="14">
        <v>977</v>
      </c>
      <c r="E396" s="14">
        <v>14977410</v>
      </c>
      <c r="F396" s="21">
        <v>19.433</v>
      </c>
      <c r="G396" s="14">
        <v>816186</v>
      </c>
      <c r="H396" s="16">
        <v>0</v>
      </c>
      <c r="I396" s="14">
        <v>0</v>
      </c>
      <c r="J396" s="13">
        <v>923</v>
      </c>
      <c r="K396" s="14">
        <v>38766</v>
      </c>
      <c r="L396" s="17">
        <v>9224</v>
      </c>
      <c r="M396" s="14">
        <v>387408</v>
      </c>
      <c r="N396" s="2">
        <v>0.11187999999999999</v>
      </c>
    </row>
    <row r="397" spans="1:14" x14ac:dyDescent="0.4">
      <c r="A397" s="12">
        <v>44337</v>
      </c>
      <c r="B397" s="22">
        <v>1011</v>
      </c>
      <c r="C397" s="23">
        <v>42462</v>
      </c>
      <c r="D397" s="14">
        <v>994</v>
      </c>
      <c r="E397" s="14">
        <v>15238020</v>
      </c>
      <c r="F397" s="21">
        <v>18.98</v>
      </c>
      <c r="G397" s="14">
        <v>797160</v>
      </c>
      <c r="H397" s="16">
        <v>0</v>
      </c>
      <c r="I397" s="14">
        <v>0</v>
      </c>
      <c r="J397" s="13">
        <v>906</v>
      </c>
      <c r="K397" s="14">
        <v>38052</v>
      </c>
      <c r="L397" s="17">
        <v>9479</v>
      </c>
      <c r="M397" s="14">
        <v>398118</v>
      </c>
      <c r="N397" s="2">
        <v>0.10665682033969828</v>
      </c>
    </row>
    <row r="398" spans="1:14" x14ac:dyDescent="0.4">
      <c r="A398" s="12">
        <v>44344</v>
      </c>
      <c r="B398" s="22">
        <v>1034</v>
      </c>
      <c r="C398" s="23">
        <v>43428</v>
      </c>
      <c r="D398" s="14">
        <v>1014</v>
      </c>
      <c r="E398" s="14">
        <v>15544620</v>
      </c>
      <c r="F398" s="21">
        <v>19.588000000000001</v>
      </c>
      <c r="G398" s="14">
        <v>822696</v>
      </c>
      <c r="H398" s="16">
        <v>0</v>
      </c>
      <c r="I398" s="14">
        <v>0</v>
      </c>
      <c r="J398" s="13">
        <v>916</v>
      </c>
      <c r="K398" s="14">
        <v>38472</v>
      </c>
      <c r="L398" s="17">
        <v>9146</v>
      </c>
      <c r="M398" s="14">
        <v>384132</v>
      </c>
      <c r="N398" s="2">
        <v>0.11305488738246228</v>
      </c>
    </row>
    <row r="399" spans="1:14" x14ac:dyDescent="0.4">
      <c r="A399" s="12">
        <v>44351</v>
      </c>
      <c r="B399" s="22">
        <v>1067</v>
      </c>
      <c r="C399" s="23">
        <v>44814</v>
      </c>
      <c r="D399" s="14">
        <v>1036</v>
      </c>
      <c r="E399" s="14">
        <v>15881880</v>
      </c>
      <c r="F399" s="21">
        <v>19.96</v>
      </c>
      <c r="G399" s="14">
        <v>838320</v>
      </c>
      <c r="H399" s="16">
        <v>0</v>
      </c>
      <c r="I399" s="14">
        <v>0</v>
      </c>
      <c r="J399" s="13">
        <v>905</v>
      </c>
      <c r="K399" s="14">
        <v>38010</v>
      </c>
      <c r="L399" s="17">
        <v>8480</v>
      </c>
      <c r="M399" s="14">
        <v>356160</v>
      </c>
      <c r="N399" s="2">
        <v>0.1258254716981132</v>
      </c>
    </row>
    <row r="400" spans="1:14" x14ac:dyDescent="0.4">
      <c r="A400" s="12">
        <v>44358</v>
      </c>
      <c r="B400" s="24">
        <v>1025</v>
      </c>
      <c r="C400" s="23">
        <v>43050</v>
      </c>
      <c r="D400" s="25">
        <v>1034</v>
      </c>
      <c r="E400" s="14">
        <v>15851220</v>
      </c>
      <c r="F400" s="26">
        <v>20.602</v>
      </c>
      <c r="G400" s="14">
        <v>865284</v>
      </c>
      <c r="H400" s="16">
        <v>0</v>
      </c>
      <c r="I400" s="14">
        <v>0</v>
      </c>
      <c r="J400" s="13">
        <v>910</v>
      </c>
      <c r="K400" s="14">
        <v>38220</v>
      </c>
      <c r="L400" s="17">
        <v>9360</v>
      </c>
      <c r="M400" s="14">
        <v>393120</v>
      </c>
      <c r="N400" s="2">
        <v>0.1095</v>
      </c>
    </row>
    <row r="401" spans="1:14" x14ac:dyDescent="0.4">
      <c r="A401" s="12">
        <v>44365</v>
      </c>
      <c r="B401" s="22">
        <v>1048</v>
      </c>
      <c r="C401" s="23">
        <v>44016</v>
      </c>
      <c r="D401" s="14">
        <v>1044</v>
      </c>
      <c r="E401" s="14">
        <v>16004520</v>
      </c>
      <c r="F401" s="21">
        <v>21.12</v>
      </c>
      <c r="G401" s="14">
        <v>887040.00000000012</v>
      </c>
      <c r="H401" s="16">
        <v>20</v>
      </c>
      <c r="I401" s="14">
        <v>840</v>
      </c>
      <c r="J401" s="13">
        <v>922</v>
      </c>
      <c r="K401" s="14">
        <v>38724</v>
      </c>
      <c r="L401" s="17">
        <v>9440</v>
      </c>
      <c r="M401" s="14">
        <v>396480</v>
      </c>
      <c r="N401" s="2">
        <v>0.11101694915254237</v>
      </c>
    </row>
    <row r="402" spans="1:14" x14ac:dyDescent="0.4">
      <c r="A402" s="12">
        <v>44372</v>
      </c>
      <c r="B402" s="22">
        <v>1058</v>
      </c>
      <c r="C402" s="23">
        <v>44436</v>
      </c>
      <c r="D402" s="14">
        <v>1050</v>
      </c>
      <c r="E402" s="14">
        <v>16096500</v>
      </c>
      <c r="F402" s="21">
        <v>21.571999999999999</v>
      </c>
      <c r="G402" s="14">
        <v>906024</v>
      </c>
      <c r="H402" s="16">
        <v>23</v>
      </c>
      <c r="I402" s="14">
        <v>966</v>
      </c>
      <c r="J402" s="13">
        <v>938</v>
      </c>
      <c r="K402" s="14">
        <v>39396</v>
      </c>
      <c r="L402" s="17">
        <v>9173</v>
      </c>
      <c r="M402" s="14">
        <v>385266</v>
      </c>
      <c r="N402" s="2">
        <v>0.11533849340455685</v>
      </c>
    </row>
    <row r="403" spans="1:14" x14ac:dyDescent="0.4">
      <c r="A403" s="12">
        <v>44379</v>
      </c>
      <c r="B403" s="22">
        <v>1067</v>
      </c>
      <c r="C403" s="23">
        <v>44814</v>
      </c>
      <c r="D403" s="14">
        <v>1049</v>
      </c>
      <c r="E403" s="14">
        <v>16081170</v>
      </c>
      <c r="F403" s="21">
        <v>21.149000000000001</v>
      </c>
      <c r="G403" s="14">
        <v>888258</v>
      </c>
      <c r="H403" s="16">
        <v>0</v>
      </c>
      <c r="I403" s="14">
        <v>0</v>
      </c>
      <c r="J403" s="13">
        <v>949</v>
      </c>
      <c r="K403" s="14">
        <v>39858</v>
      </c>
      <c r="L403" s="17">
        <v>10043</v>
      </c>
      <c r="M403" s="14">
        <v>421806</v>
      </c>
      <c r="N403" s="2">
        <v>0.10624315443592552</v>
      </c>
    </row>
    <row r="404" spans="1:14" x14ac:dyDescent="0.4">
      <c r="A404" s="12">
        <v>44386</v>
      </c>
      <c r="B404" s="22">
        <v>1041</v>
      </c>
      <c r="C404" s="23">
        <v>43722</v>
      </c>
      <c r="D404" s="14">
        <v>1053</v>
      </c>
      <c r="E404" s="14">
        <v>16142490</v>
      </c>
      <c r="F404" s="21">
        <v>21.134</v>
      </c>
      <c r="G404" s="14">
        <v>887628</v>
      </c>
      <c r="H404" s="16">
        <v>0</v>
      </c>
      <c r="I404" s="14">
        <v>0</v>
      </c>
      <c r="J404" s="13">
        <v>916</v>
      </c>
      <c r="K404" s="14">
        <v>38472</v>
      </c>
      <c r="L404" s="17">
        <v>9283</v>
      </c>
      <c r="M404" s="14">
        <v>389886</v>
      </c>
      <c r="N404" s="2">
        <v>0.1121404718302273</v>
      </c>
    </row>
    <row r="405" spans="1:14" x14ac:dyDescent="0.4">
      <c r="A405" s="12">
        <v>44393</v>
      </c>
      <c r="B405" s="22">
        <v>1028</v>
      </c>
      <c r="C405" s="23">
        <v>43176</v>
      </c>
      <c r="D405" s="14">
        <v>1048</v>
      </c>
      <c r="E405" s="14">
        <v>16065840</v>
      </c>
      <c r="F405" s="21">
        <v>22.518000000000001</v>
      </c>
      <c r="G405" s="14">
        <v>945756.00000000012</v>
      </c>
      <c r="H405" s="16">
        <v>15</v>
      </c>
      <c r="I405" s="14">
        <v>630</v>
      </c>
      <c r="J405" s="13">
        <v>907</v>
      </c>
      <c r="K405" s="14">
        <v>38094</v>
      </c>
      <c r="L405" s="17">
        <v>9295</v>
      </c>
      <c r="M405" s="14">
        <v>390390</v>
      </c>
      <c r="N405" s="2">
        <v>0.11059709521247983</v>
      </c>
    </row>
    <row r="406" spans="1:14" x14ac:dyDescent="0.4">
      <c r="A406" s="12">
        <v>44400</v>
      </c>
      <c r="B406" s="22">
        <v>1014</v>
      </c>
      <c r="C406" s="23">
        <v>42588</v>
      </c>
      <c r="D406" s="14">
        <v>1037</v>
      </c>
      <c r="E406" s="14">
        <v>15897210</v>
      </c>
      <c r="F406" s="21">
        <v>22.733000000000001</v>
      </c>
      <c r="G406" s="14">
        <v>954786</v>
      </c>
      <c r="H406" s="16">
        <v>36</v>
      </c>
      <c r="I406" s="14">
        <v>1512</v>
      </c>
      <c r="J406" s="13">
        <v>930</v>
      </c>
      <c r="K406" s="14">
        <v>39060</v>
      </c>
      <c r="L406" s="17">
        <v>9325</v>
      </c>
      <c r="M406" s="14">
        <v>391650</v>
      </c>
      <c r="N406" s="2">
        <v>0.10873994638069705</v>
      </c>
    </row>
    <row r="407" spans="1:14" x14ac:dyDescent="0.4">
      <c r="A407" s="12">
        <v>44407</v>
      </c>
      <c r="B407" s="22">
        <v>1013</v>
      </c>
      <c r="C407" s="23">
        <v>42546</v>
      </c>
      <c r="D407" s="14">
        <v>1024</v>
      </c>
      <c r="E407" s="14">
        <v>15697920</v>
      </c>
      <c r="F407" s="21">
        <v>22.649000000000001</v>
      </c>
      <c r="G407" s="14">
        <v>951258</v>
      </c>
      <c r="H407" s="16">
        <v>0</v>
      </c>
      <c r="I407" s="14">
        <v>0</v>
      </c>
      <c r="J407" s="13">
        <v>932</v>
      </c>
      <c r="K407" s="14">
        <v>39144</v>
      </c>
      <c r="L407" s="17">
        <v>9775</v>
      </c>
      <c r="M407" s="14">
        <v>410550</v>
      </c>
      <c r="N407" s="2">
        <v>0.10363171355498721</v>
      </c>
    </row>
    <row r="408" spans="1:14" x14ac:dyDescent="0.4">
      <c r="A408" s="12">
        <v>44414</v>
      </c>
      <c r="B408" s="22">
        <v>986</v>
      </c>
      <c r="C408" s="23">
        <v>41412</v>
      </c>
      <c r="D408" s="14">
        <v>1010</v>
      </c>
      <c r="E408" s="14">
        <v>15483300</v>
      </c>
      <c r="F408" s="21">
        <v>22.276</v>
      </c>
      <c r="G408" s="14">
        <v>935592</v>
      </c>
      <c r="H408" s="16">
        <v>0</v>
      </c>
      <c r="I408" s="14">
        <v>0</v>
      </c>
      <c r="J408" s="13">
        <v>930</v>
      </c>
      <c r="K408" s="14">
        <v>39060</v>
      </c>
      <c r="L408" s="17">
        <v>9430</v>
      </c>
      <c r="M408" s="14">
        <v>396060</v>
      </c>
      <c r="N408" s="2">
        <v>0.10455991516436904</v>
      </c>
    </row>
    <row r="409" spans="1:14" x14ac:dyDescent="0.4">
      <c r="A409" s="12">
        <v>44421</v>
      </c>
      <c r="B409" s="22">
        <v>973</v>
      </c>
      <c r="C409" s="23">
        <v>40866</v>
      </c>
      <c r="D409" s="14">
        <v>996</v>
      </c>
      <c r="E409" s="14">
        <v>15268680</v>
      </c>
      <c r="F409" s="21">
        <v>21.558</v>
      </c>
      <c r="G409" s="14">
        <v>905436</v>
      </c>
      <c r="H409" s="16">
        <v>0</v>
      </c>
      <c r="I409" s="14">
        <v>0</v>
      </c>
      <c r="J409" s="13">
        <v>921</v>
      </c>
      <c r="K409" s="14">
        <v>38682</v>
      </c>
      <c r="L409" s="17">
        <v>9333</v>
      </c>
      <c r="M409" s="14">
        <v>391986</v>
      </c>
      <c r="N409" s="2">
        <v>0.10425372334726241</v>
      </c>
    </row>
    <row r="410" spans="1:14" x14ac:dyDescent="0.4">
      <c r="A410" s="12">
        <v>44428</v>
      </c>
      <c r="B410" s="22">
        <v>933</v>
      </c>
      <c r="C410" s="23">
        <v>39186</v>
      </c>
      <c r="D410" s="14">
        <v>976</v>
      </c>
      <c r="E410" s="14">
        <v>14962080</v>
      </c>
      <c r="F410" s="21">
        <v>21.222999999999999</v>
      </c>
      <c r="G410" s="14">
        <v>891366</v>
      </c>
      <c r="H410" s="16">
        <v>8</v>
      </c>
      <c r="I410" s="14">
        <v>336</v>
      </c>
      <c r="J410" s="13">
        <v>926</v>
      </c>
      <c r="K410" s="14">
        <v>38892</v>
      </c>
      <c r="L410" s="17">
        <v>9572</v>
      </c>
      <c r="M410" s="14">
        <v>402024</v>
      </c>
      <c r="N410" s="2">
        <v>9.7471792728792306E-2</v>
      </c>
    </row>
    <row r="411" spans="1:14" x14ac:dyDescent="0.4">
      <c r="A411" s="12">
        <v>44435</v>
      </c>
      <c r="B411" s="22">
        <v>905</v>
      </c>
      <c r="C411" s="23">
        <v>38010</v>
      </c>
      <c r="D411" s="14">
        <v>949</v>
      </c>
      <c r="E411" s="14">
        <v>14548170</v>
      </c>
      <c r="F411" s="21">
        <v>21.11</v>
      </c>
      <c r="G411" s="14">
        <v>886620</v>
      </c>
      <c r="H411" s="16">
        <v>33</v>
      </c>
      <c r="I411" s="14">
        <v>1386</v>
      </c>
      <c r="J411" s="13">
        <v>926</v>
      </c>
      <c r="K411" s="14">
        <v>38892</v>
      </c>
      <c r="L411" s="17">
        <v>9578</v>
      </c>
      <c r="M411" s="14">
        <v>402276</v>
      </c>
      <c r="N411" s="2">
        <v>9.4487366882438917E-2</v>
      </c>
    </row>
    <row r="412" spans="1:14" x14ac:dyDescent="0.4">
      <c r="A412" s="12">
        <v>44442</v>
      </c>
      <c r="B412" s="22">
        <v>923</v>
      </c>
      <c r="C412" s="23">
        <v>38766</v>
      </c>
      <c r="D412" s="14">
        <v>933</v>
      </c>
      <c r="E412" s="14">
        <v>14302890</v>
      </c>
      <c r="F412" s="21">
        <v>20.39</v>
      </c>
      <c r="G412" s="14">
        <v>856380</v>
      </c>
      <c r="H412" s="16">
        <v>0</v>
      </c>
      <c r="I412" s="14">
        <v>0</v>
      </c>
      <c r="J412" s="13">
        <v>906</v>
      </c>
      <c r="K412" s="14">
        <v>38052</v>
      </c>
      <c r="L412" s="17">
        <v>9608</v>
      </c>
      <c r="M412" s="14">
        <v>403536</v>
      </c>
      <c r="N412" s="2">
        <v>9.6065778517901754E-2</v>
      </c>
    </row>
    <row r="413" spans="1:14" x14ac:dyDescent="0.4">
      <c r="A413" s="12">
        <v>44449</v>
      </c>
      <c r="B413" s="22">
        <v>937</v>
      </c>
      <c r="C413" s="23">
        <v>39354</v>
      </c>
      <c r="D413" s="14">
        <v>924</v>
      </c>
      <c r="E413" s="14">
        <v>14164920</v>
      </c>
      <c r="F413" s="21">
        <v>20.010000000000002</v>
      </c>
      <c r="G413" s="14">
        <v>840420.00000000012</v>
      </c>
      <c r="H413" s="16">
        <v>0</v>
      </c>
      <c r="I413" s="14">
        <v>0</v>
      </c>
      <c r="J413" s="13">
        <v>898</v>
      </c>
      <c r="K413" s="14">
        <v>37716</v>
      </c>
      <c r="L413" s="17">
        <v>8892</v>
      </c>
      <c r="M413" s="14">
        <v>373464</v>
      </c>
      <c r="N413" s="2">
        <v>0.10537561853351327</v>
      </c>
    </row>
    <row r="414" spans="1:14" x14ac:dyDescent="0.4">
      <c r="A414" s="12">
        <v>44456</v>
      </c>
      <c r="B414" s="22">
        <v>926</v>
      </c>
      <c r="C414" s="23">
        <v>38892</v>
      </c>
      <c r="D414" s="14">
        <v>922</v>
      </c>
      <c r="E414" s="14">
        <v>14134260</v>
      </c>
      <c r="F414" s="21">
        <v>20.111000000000001</v>
      </c>
      <c r="G414" s="14">
        <v>844662</v>
      </c>
      <c r="H414" s="16">
        <v>36</v>
      </c>
      <c r="I414" s="14">
        <v>1512</v>
      </c>
      <c r="J414" s="13">
        <v>899</v>
      </c>
      <c r="K414" s="14">
        <v>37758</v>
      </c>
      <c r="L414" s="17">
        <v>8896</v>
      </c>
      <c r="M414" s="14">
        <v>373632</v>
      </c>
      <c r="N414" s="2">
        <v>0.10409172661870504</v>
      </c>
    </row>
    <row r="415" spans="1:14" x14ac:dyDescent="0.4">
      <c r="A415" s="12">
        <v>44463</v>
      </c>
      <c r="B415" s="22">
        <v>914</v>
      </c>
      <c r="C415" s="23">
        <v>38388</v>
      </c>
      <c r="D415" s="14">
        <v>925</v>
      </c>
      <c r="E415" s="14">
        <v>14180250</v>
      </c>
      <c r="F415" s="21">
        <v>20.22</v>
      </c>
      <c r="G415" s="14">
        <v>849240</v>
      </c>
      <c r="H415" s="16">
        <v>0</v>
      </c>
      <c r="I415" s="14">
        <v>0</v>
      </c>
      <c r="J415" s="13">
        <v>910</v>
      </c>
      <c r="K415" s="14">
        <v>38220</v>
      </c>
      <c r="L415" s="17">
        <v>9399</v>
      </c>
      <c r="M415" s="14">
        <v>394758</v>
      </c>
      <c r="N415" s="2">
        <v>9.7244387700819238E-2</v>
      </c>
    </row>
    <row r="416" spans="1:14" x14ac:dyDescent="0.4">
      <c r="A416" s="12">
        <v>44470</v>
      </c>
      <c r="B416" s="22"/>
      <c r="C416" s="23"/>
      <c r="D416" s="14"/>
      <c r="E416" s="14"/>
      <c r="F416" s="21"/>
      <c r="G416" s="14"/>
      <c r="H416" s="16"/>
      <c r="I416" s="14"/>
      <c r="J416" s="13"/>
      <c r="K416" s="14"/>
      <c r="L416" s="17"/>
      <c r="M416" s="14"/>
      <c r="N416" s="2"/>
    </row>
    <row r="417" spans="1:14" x14ac:dyDescent="0.4">
      <c r="A417" s="12">
        <v>44477</v>
      </c>
      <c r="B417" s="22"/>
      <c r="C417" s="23"/>
      <c r="D417" s="14"/>
      <c r="E417" s="14"/>
      <c r="F417" s="21"/>
      <c r="G417" s="14"/>
      <c r="H417" s="16"/>
      <c r="I417" s="14"/>
      <c r="J417" s="13"/>
      <c r="K417" s="14"/>
      <c r="L417" s="17"/>
      <c r="M417" s="14"/>
      <c r="N417" s="2"/>
    </row>
    <row r="418" spans="1:14" x14ac:dyDescent="0.4">
      <c r="A418" s="12">
        <v>44484</v>
      </c>
      <c r="B418" s="22"/>
      <c r="C418" s="23"/>
      <c r="D418" s="14"/>
      <c r="E418" s="14"/>
      <c r="F418" s="21"/>
      <c r="G418" s="14"/>
      <c r="H418" s="16"/>
      <c r="I418" s="14"/>
      <c r="J418" s="13"/>
      <c r="K418" s="14"/>
      <c r="L418" s="17"/>
      <c r="M418" s="14"/>
      <c r="N418" s="2"/>
    </row>
    <row r="419" spans="1:14" x14ac:dyDescent="0.4">
      <c r="A419" s="12">
        <v>44491</v>
      </c>
      <c r="B419" s="22"/>
      <c r="C419" s="23"/>
      <c r="D419" s="14"/>
      <c r="E419" s="14"/>
      <c r="F419" s="21"/>
      <c r="G419" s="14"/>
      <c r="H419" s="16"/>
      <c r="I419" s="14"/>
      <c r="J419" s="13"/>
      <c r="K419" s="14"/>
      <c r="L419" s="17"/>
      <c r="M419" s="14"/>
      <c r="N419" s="2"/>
    </row>
    <row r="420" spans="1:14" x14ac:dyDescent="0.4">
      <c r="A420" s="12">
        <v>44498</v>
      </c>
      <c r="B420" s="22"/>
      <c r="C420" s="23"/>
      <c r="D420" s="14"/>
      <c r="E420" s="14"/>
      <c r="F420" s="21"/>
      <c r="G420" s="14"/>
      <c r="H420" s="16"/>
      <c r="I420" s="14"/>
      <c r="J420" s="13"/>
      <c r="K420" s="14"/>
      <c r="L420" s="17"/>
      <c r="M420" s="14"/>
      <c r="N420" s="2"/>
    </row>
    <row r="421" spans="1:14" x14ac:dyDescent="0.4">
      <c r="A421" s="12">
        <v>44505</v>
      </c>
      <c r="B421" s="22"/>
      <c r="C421" s="23"/>
      <c r="D421" s="14"/>
      <c r="E421" s="14"/>
      <c r="F421" s="21"/>
      <c r="G421" s="14"/>
      <c r="H421" s="16"/>
      <c r="I421" s="14"/>
      <c r="J421" s="13"/>
      <c r="K421" s="14"/>
      <c r="L421" s="17"/>
      <c r="M421" s="14"/>
      <c r="N421" s="2"/>
    </row>
    <row r="422" spans="1:14" x14ac:dyDescent="0.4">
      <c r="A422" s="12">
        <v>44512</v>
      </c>
      <c r="B422" s="22"/>
      <c r="C422" s="23"/>
      <c r="D422" s="14"/>
      <c r="E422" s="14"/>
      <c r="F422" s="21"/>
      <c r="G422" s="14"/>
      <c r="H422" s="16"/>
      <c r="I422" s="14"/>
      <c r="J422" s="13"/>
      <c r="K422" s="14"/>
      <c r="L422" s="17"/>
      <c r="M422" s="14"/>
      <c r="N422" s="2"/>
    </row>
    <row r="423" spans="1:14" x14ac:dyDescent="0.4">
      <c r="A423" s="12">
        <v>44519</v>
      </c>
      <c r="B423" s="22"/>
      <c r="C423" s="23"/>
      <c r="D423" s="14"/>
      <c r="E423" s="14"/>
      <c r="F423" s="21"/>
      <c r="G423" s="14"/>
      <c r="H423" s="16"/>
      <c r="I423" s="14"/>
      <c r="J423" s="13"/>
      <c r="K423" s="14"/>
      <c r="L423" s="17"/>
      <c r="M423" s="14"/>
      <c r="N423" s="2"/>
    </row>
    <row r="424" spans="1:14" x14ac:dyDescent="0.4">
      <c r="A424" s="12">
        <v>44526</v>
      </c>
      <c r="B424" s="22"/>
      <c r="C424" s="23"/>
      <c r="D424" s="14"/>
      <c r="E424" s="14"/>
      <c r="F424" s="21"/>
      <c r="G424" s="14"/>
      <c r="H424" s="16"/>
      <c r="I424" s="14"/>
      <c r="J424" s="13"/>
      <c r="K424" s="14"/>
      <c r="L424" s="17"/>
      <c r="M424" s="14"/>
      <c r="N424" s="2"/>
    </row>
    <row r="425" spans="1:14" x14ac:dyDescent="0.4">
      <c r="A425" s="12">
        <v>44533</v>
      </c>
      <c r="B425" s="22"/>
      <c r="C425" s="23"/>
      <c r="D425" s="14"/>
      <c r="E425" s="14"/>
      <c r="F425" s="21"/>
      <c r="G425" s="14"/>
      <c r="H425" s="16"/>
      <c r="I425" s="14"/>
      <c r="J425" s="13"/>
      <c r="K425" s="14"/>
      <c r="L425" s="17"/>
      <c r="M425" s="14"/>
      <c r="N425" s="2"/>
    </row>
    <row r="426" spans="1:14" x14ac:dyDescent="0.4">
      <c r="A426" s="12">
        <v>44540</v>
      </c>
      <c r="B426" s="22"/>
      <c r="C426" s="23"/>
      <c r="D426" s="14"/>
      <c r="E426" s="14"/>
      <c r="F426" s="21"/>
      <c r="G426" s="14"/>
      <c r="H426" s="16"/>
      <c r="I426" s="14"/>
      <c r="J426" s="13"/>
      <c r="K426" s="14"/>
      <c r="L426" s="17"/>
      <c r="M426" s="14"/>
      <c r="N426" s="2"/>
    </row>
    <row r="427" spans="1:14" x14ac:dyDescent="0.4">
      <c r="A427" s="12">
        <v>44547</v>
      </c>
      <c r="B427" s="22"/>
      <c r="C427" s="23"/>
      <c r="D427" s="14"/>
      <c r="E427" s="14"/>
      <c r="F427" s="21"/>
      <c r="G427" s="14"/>
      <c r="H427" s="16"/>
      <c r="I427" s="14"/>
      <c r="J427" s="13"/>
      <c r="K427" s="14"/>
      <c r="L427" s="17"/>
      <c r="M427" s="14"/>
      <c r="N427" s="2"/>
    </row>
    <row r="428" spans="1:14" x14ac:dyDescent="0.4">
      <c r="A428" s="12">
        <v>44554</v>
      </c>
      <c r="B428" s="22"/>
      <c r="C428" s="23"/>
      <c r="D428" s="14"/>
      <c r="E428" s="14"/>
      <c r="F428" s="21"/>
      <c r="G428" s="14"/>
      <c r="H428" s="16"/>
      <c r="I428" s="14"/>
      <c r="J428" s="13"/>
      <c r="K428" s="14"/>
      <c r="L428" s="17"/>
      <c r="M428" s="14"/>
      <c r="N428" s="2"/>
    </row>
    <row r="429" spans="1:14" x14ac:dyDescent="0.4">
      <c r="A429" s="12">
        <v>44561</v>
      </c>
      <c r="B429" s="22"/>
      <c r="C429" s="23"/>
      <c r="D429" s="14"/>
      <c r="E429" s="14"/>
      <c r="F429" s="21"/>
      <c r="G429" s="14"/>
      <c r="H429" s="16"/>
      <c r="I429" s="14"/>
      <c r="J429" s="13"/>
      <c r="K429" s="14"/>
      <c r="L429" s="17"/>
      <c r="M429" s="14"/>
      <c r="N429" s="2"/>
    </row>
  </sheetData>
  <mergeCells count="9">
    <mergeCell ref="A9:A11"/>
    <mergeCell ref="L10:M10"/>
    <mergeCell ref="B9:I9"/>
    <mergeCell ref="J9:K9"/>
    <mergeCell ref="L9:N9"/>
    <mergeCell ref="B10:E10"/>
    <mergeCell ref="F10:G10"/>
    <mergeCell ref="H10:I10"/>
    <mergeCell ref="J10:K10"/>
  </mergeCells>
  <pageMargins left="0.7" right="0.7" top="0.75" bottom="0.75" header="0.3" footer="0.3"/>
  <pageSetup scale="82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8BD9980522ED479C512EC977991EAE" ma:contentTypeVersion="13" ma:contentTypeDescription="Create a new document." ma:contentTypeScope="" ma:versionID="14ee48337cd9bca6bcec809af2f25d54">
  <xsd:schema xmlns:xsd="http://www.w3.org/2001/XMLSchema" xmlns:xs="http://www.w3.org/2001/XMLSchema" xmlns:p="http://schemas.microsoft.com/office/2006/metadata/properties" xmlns:ns2="9659d145-d520-4658-b925-eca3bc946a0b" xmlns:ns3="679f892f-2c11-43a9-b10f-e0092ef5799b" targetNamespace="http://schemas.microsoft.com/office/2006/metadata/properties" ma:root="true" ma:fieldsID="cf40a550308b68aefc8db5915aa2ac90" ns2:_="" ns3:_="">
    <xsd:import namespace="9659d145-d520-4658-b925-eca3bc946a0b"/>
    <xsd:import namespace="679f892f-2c11-43a9-b10f-e0092ef579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59d145-d520-4658-b925-eca3bc946a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9f892f-2c11-43a9-b10f-e0092ef5799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rx>
  <Cntr/>
</Prx>
</file>

<file path=customXml/itemProps1.xml><?xml version="1.0" encoding="utf-8"?>
<ds:datastoreItem xmlns:ds="http://schemas.openxmlformats.org/officeDocument/2006/customXml" ds:itemID="{2AFEF100-F731-4436-9C4F-0A45BD9D482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881A5C8-5EB1-4A77-9B59-F4FEBA5FC2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B14659-9AFD-4A8E-B0B7-D6E89AA79F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59d145-d520-4658-b925-eca3bc946a0b"/>
    <ds:schemaRef ds:uri="679f892f-2c11-43a9-b10f-e0092ef579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EF0653E-B80A-482F-B05A-5FE8AC9A061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WPSR</vt:lpstr>
      <vt:lpstr>WPSR!Print_Area</vt:lpstr>
      <vt:lpstr>WPSR!Print_Titles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ALewis@ethanolrfa.org</dc:creator>
  <cp:lastModifiedBy>Ann Lewis</cp:lastModifiedBy>
  <cp:lastPrinted>2021-04-07T15:31:43Z</cp:lastPrinted>
  <dcterms:created xsi:type="dcterms:W3CDTF">2010-06-09T18:29:27Z</dcterms:created>
  <dcterms:modified xsi:type="dcterms:W3CDTF">2021-09-29T15:20:48Z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902ae3b7-1d75-4255-bd24-c27f581a7164</vt:lpwstr>
  </property>
  <property fmtid="{D5CDD505-2E9C-101B-9397-08002B2CF9AE}" pid="3" name="ContentTypeId">
    <vt:lpwstr>0x010100238BD9980522ED479C512EC977991EAE</vt:lpwstr>
  </property>
</Properties>
</file>